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LEGENDA RESPONSABILI" sheetId="5" r:id="rId1"/>
    <sheet name="ENTRATE COMPLETO" sheetId="2" r:id="rId2"/>
  </sheets>
  <definedNames>
    <definedName name="_xlnm._FilterDatabase" localSheetId="1" hidden="1">'ENTRATE COMPLETO'!$A$1:$AU$295</definedName>
  </definedNames>
  <calcPr calcId="125725"/>
</workbook>
</file>

<file path=xl/calcChain.xml><?xml version="1.0" encoding="utf-8"?>
<calcChain xmlns="http://schemas.openxmlformats.org/spreadsheetml/2006/main">
  <c r="AU295" i="2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X295"/>
  <c r="V295"/>
  <c r="T295"/>
  <c r="W294"/>
  <c r="U294"/>
  <c r="Y293"/>
  <c r="W293"/>
  <c r="U293"/>
  <c r="Y292"/>
  <c r="W292"/>
  <c r="U292"/>
  <c r="Y291"/>
  <c r="W291"/>
  <c r="U291"/>
  <c r="Y290"/>
  <c r="W290"/>
  <c r="U290"/>
  <c r="Y289"/>
  <c r="W289"/>
  <c r="U289"/>
  <c r="Y285"/>
  <c r="W285"/>
  <c r="U285"/>
  <c r="Y284"/>
  <c r="W284"/>
  <c r="U284"/>
  <c r="Y283"/>
  <c r="W283"/>
  <c r="U283"/>
  <c r="Y282"/>
  <c r="W282"/>
  <c r="U282"/>
  <c r="Y281"/>
  <c r="W281"/>
  <c r="U281"/>
  <c r="Y280"/>
  <c r="W280"/>
  <c r="U280"/>
  <c r="Y279"/>
  <c r="W279"/>
  <c r="U279"/>
  <c r="Y278"/>
  <c r="W278"/>
  <c r="U278"/>
  <c r="Y277"/>
  <c r="W277"/>
  <c r="U277"/>
  <c r="Y276"/>
  <c r="W276"/>
  <c r="U276"/>
  <c r="Y275"/>
  <c r="W275"/>
  <c r="U275"/>
  <c r="Y274"/>
  <c r="W274"/>
  <c r="U274"/>
  <c r="Y273"/>
  <c r="W273"/>
  <c r="U273"/>
  <c r="Y272"/>
  <c r="W272"/>
  <c r="U272"/>
  <c r="Y271"/>
  <c r="W271"/>
  <c r="U271"/>
  <c r="Y270"/>
  <c r="W270"/>
  <c r="U270"/>
  <c r="Y269"/>
  <c r="W269"/>
  <c r="U269"/>
  <c r="W268"/>
  <c r="U268"/>
  <c r="Y267"/>
  <c r="W267"/>
  <c r="U267"/>
  <c r="Y266"/>
  <c r="W266"/>
  <c r="U266"/>
  <c r="Y265"/>
  <c r="W265"/>
  <c r="U265"/>
  <c r="Y264"/>
  <c r="W264"/>
  <c r="U264"/>
  <c r="Y263"/>
  <c r="W263"/>
  <c r="U263"/>
  <c r="Y262"/>
  <c r="W262"/>
  <c r="U262"/>
  <c r="Y261"/>
  <c r="W261"/>
  <c r="U261"/>
  <c r="Y260"/>
  <c r="W260"/>
  <c r="U260"/>
  <c r="Y259"/>
  <c r="W259"/>
  <c r="U259"/>
  <c r="Y258"/>
  <c r="W258"/>
  <c r="U258"/>
  <c r="W257"/>
  <c r="U257"/>
  <c r="Y256"/>
  <c r="W256"/>
  <c r="U256"/>
  <c r="Y255"/>
  <c r="W255"/>
  <c r="U255"/>
  <c r="Y254"/>
  <c r="W254"/>
  <c r="U254"/>
  <c r="U253"/>
  <c r="Y252"/>
  <c r="W252"/>
  <c r="U252"/>
  <c r="Y251"/>
  <c r="W251"/>
  <c r="U251"/>
  <c r="Y249"/>
  <c r="W249"/>
  <c r="U249"/>
  <c r="Y248"/>
  <c r="W248"/>
  <c r="U248"/>
  <c r="Y247"/>
  <c r="W247"/>
  <c r="U247"/>
  <c r="Y246"/>
  <c r="W246"/>
  <c r="U246"/>
  <c r="Y245"/>
  <c r="W245"/>
  <c r="U245"/>
  <c r="Y244"/>
  <c r="W244"/>
  <c r="U244"/>
  <c r="Y243"/>
  <c r="W243"/>
  <c r="U243"/>
  <c r="Y242"/>
  <c r="W242"/>
  <c r="U242"/>
  <c r="Y241"/>
  <c r="W241"/>
  <c r="U241"/>
  <c r="Y240"/>
  <c r="W240"/>
  <c r="U240"/>
  <c r="Y239"/>
  <c r="W239"/>
  <c r="U239"/>
  <c r="Y238"/>
  <c r="W238"/>
  <c r="U238"/>
  <c r="Y237"/>
  <c r="W237"/>
  <c r="U237"/>
  <c r="Y236"/>
  <c r="W236"/>
  <c r="U236"/>
  <c r="Y235"/>
  <c r="W235"/>
  <c r="U235"/>
  <c r="Y233"/>
  <c r="W233"/>
  <c r="U233"/>
  <c r="Y232"/>
  <c r="W232"/>
  <c r="U232"/>
  <c r="Y231"/>
  <c r="W231"/>
  <c r="U231"/>
  <c r="Y230"/>
  <c r="W230"/>
  <c r="U230"/>
  <c r="Y229"/>
  <c r="W229"/>
  <c r="U229"/>
  <c r="Y228"/>
  <c r="W228"/>
  <c r="U228"/>
  <c r="Y227"/>
  <c r="W227"/>
  <c r="U227"/>
  <c r="Y226"/>
  <c r="W226"/>
  <c r="U226"/>
  <c r="Y225"/>
  <c r="W225"/>
  <c r="U225"/>
  <c r="Y224"/>
  <c r="W224"/>
  <c r="U224"/>
  <c r="Y223"/>
  <c r="W223"/>
  <c r="U223"/>
  <c r="W222"/>
  <c r="U222"/>
  <c r="U221"/>
  <c r="Y220"/>
  <c r="W220"/>
  <c r="U220"/>
  <c r="Y219"/>
  <c r="W219"/>
  <c r="U219"/>
  <c r="Y218"/>
  <c r="W218"/>
  <c r="U218"/>
  <c r="Y217"/>
  <c r="W217"/>
  <c r="U217"/>
  <c r="Y216"/>
  <c r="W216"/>
  <c r="U216"/>
  <c r="Y215"/>
  <c r="W215"/>
  <c r="U215"/>
  <c r="Y214"/>
  <c r="W214"/>
  <c r="U214"/>
  <c r="Y213"/>
  <c r="W213"/>
  <c r="U213"/>
  <c r="Y212"/>
  <c r="W212"/>
  <c r="U212"/>
  <c r="Y211"/>
  <c r="W211"/>
  <c r="U211"/>
  <c r="Y210"/>
  <c r="W210"/>
  <c r="U210"/>
  <c r="Y209"/>
  <c r="W209"/>
  <c r="U209"/>
  <c r="Y208"/>
  <c r="W208"/>
  <c r="U208"/>
  <c r="Y207"/>
  <c r="W207"/>
  <c r="U207"/>
  <c r="Y206"/>
  <c r="W206"/>
  <c r="U206"/>
  <c r="Y205"/>
  <c r="W205"/>
  <c r="U205"/>
  <c r="Y204"/>
  <c r="W204"/>
  <c r="U204"/>
  <c r="Y203"/>
  <c r="W203"/>
  <c r="U203"/>
  <c r="Y202"/>
  <c r="W202"/>
  <c r="U202"/>
  <c r="Y201"/>
  <c r="W201"/>
  <c r="U201"/>
  <c r="Y200"/>
  <c r="W200"/>
  <c r="U200"/>
  <c r="Y199"/>
  <c r="W199"/>
  <c r="U199"/>
  <c r="Y198"/>
  <c r="W198"/>
  <c r="U198"/>
  <c r="Y197"/>
  <c r="W197"/>
  <c r="U197"/>
  <c r="Y196"/>
  <c r="W196"/>
  <c r="U196"/>
  <c r="Y195"/>
  <c r="W195"/>
  <c r="U195"/>
  <c r="Y194"/>
  <c r="W194"/>
  <c r="U194"/>
  <c r="Y193"/>
  <c r="W193"/>
  <c r="U193"/>
  <c r="Y192"/>
  <c r="W192"/>
  <c r="U192"/>
  <c r="Y191"/>
  <c r="W191"/>
  <c r="U191"/>
  <c r="Y190"/>
  <c r="W190"/>
  <c r="U190"/>
  <c r="Y189"/>
  <c r="W189"/>
  <c r="U189"/>
  <c r="Y188"/>
  <c r="W188"/>
  <c r="U188"/>
  <c r="Y187"/>
  <c r="W187"/>
  <c r="U187"/>
  <c r="Y186"/>
  <c r="W186"/>
  <c r="U186"/>
  <c r="Y185"/>
  <c r="W185"/>
  <c r="U185"/>
  <c r="Y184"/>
  <c r="W184"/>
  <c r="U184"/>
  <c r="Y183"/>
  <c r="W183"/>
  <c r="U183"/>
  <c r="Y182"/>
  <c r="W182"/>
  <c r="U182"/>
  <c r="Y181"/>
  <c r="W181"/>
  <c r="U181"/>
  <c r="Y180"/>
  <c r="W180"/>
  <c r="U180"/>
  <c r="Y179"/>
  <c r="W179"/>
  <c r="U179"/>
  <c r="Y178"/>
  <c r="W178"/>
  <c r="U178"/>
  <c r="Y177"/>
  <c r="W177"/>
  <c r="U177"/>
  <c r="Y176"/>
  <c r="W176"/>
  <c r="U176"/>
  <c r="Y175"/>
  <c r="W175"/>
  <c r="U175"/>
  <c r="Y174"/>
  <c r="W174"/>
  <c r="U174"/>
  <c r="Y173"/>
  <c r="W173"/>
  <c r="U173"/>
  <c r="Y172"/>
  <c r="W172"/>
  <c r="U172"/>
  <c r="Y171"/>
  <c r="W171"/>
  <c r="U171"/>
  <c r="Y170"/>
  <c r="W170"/>
  <c r="U170"/>
  <c r="Y169"/>
  <c r="W169"/>
  <c r="U169"/>
  <c r="Y168"/>
  <c r="W168"/>
  <c r="U168"/>
  <c r="Y167"/>
  <c r="W167"/>
  <c r="U167"/>
  <c r="Y166"/>
  <c r="W166"/>
  <c r="U166"/>
  <c r="Y165"/>
  <c r="W165"/>
  <c r="U165"/>
  <c r="Y164"/>
  <c r="W164"/>
  <c r="U164"/>
  <c r="Y163"/>
  <c r="W163"/>
  <c r="U163"/>
  <c r="Y162"/>
  <c r="W162"/>
  <c r="U162"/>
  <c r="Y161"/>
  <c r="W161"/>
  <c r="U161"/>
  <c r="Y160"/>
  <c r="W160"/>
  <c r="U160"/>
  <c r="Y159"/>
  <c r="W159"/>
  <c r="U159"/>
  <c r="Y158"/>
  <c r="W158"/>
  <c r="U158"/>
  <c r="Y157"/>
  <c r="W157"/>
  <c r="U157"/>
  <c r="Y156"/>
  <c r="W156"/>
  <c r="U156"/>
  <c r="Y155"/>
  <c r="W155"/>
  <c r="U155"/>
  <c r="Y154"/>
  <c r="W154"/>
  <c r="U154"/>
  <c r="Y153"/>
  <c r="W153"/>
  <c r="U153"/>
  <c r="Y152"/>
  <c r="W152"/>
  <c r="U152"/>
  <c r="Y151"/>
  <c r="W151"/>
  <c r="U151"/>
  <c r="Y150"/>
  <c r="W150"/>
  <c r="U150"/>
  <c r="Y149"/>
  <c r="W149"/>
  <c r="U149"/>
  <c r="Y148"/>
  <c r="W148"/>
  <c r="U148"/>
  <c r="Y147"/>
  <c r="W147"/>
  <c r="U147"/>
  <c r="Y146"/>
  <c r="W146"/>
  <c r="U146"/>
  <c r="Y145"/>
  <c r="W145"/>
  <c r="U145"/>
  <c r="Y144"/>
  <c r="W144"/>
  <c r="U144"/>
  <c r="Y143"/>
  <c r="W143"/>
  <c r="U143"/>
  <c r="Y142"/>
  <c r="W142"/>
  <c r="U142"/>
  <c r="Y141"/>
  <c r="W141"/>
  <c r="U141"/>
  <c r="Y140"/>
  <c r="W140"/>
  <c r="U140"/>
  <c r="Y139"/>
  <c r="W139"/>
  <c r="U139"/>
  <c r="Y138"/>
  <c r="W138"/>
  <c r="U138"/>
  <c r="Y137"/>
  <c r="W137"/>
  <c r="U137"/>
  <c r="Y136"/>
  <c r="W136"/>
  <c r="U136"/>
  <c r="Y135"/>
  <c r="W135"/>
  <c r="U135"/>
  <c r="Y134"/>
  <c r="W134"/>
  <c r="U134"/>
  <c r="Y133"/>
  <c r="W133"/>
  <c r="U133"/>
  <c r="Y132"/>
  <c r="W132"/>
  <c r="U132"/>
  <c r="Y131"/>
  <c r="W131"/>
  <c r="U131"/>
  <c r="Y130"/>
  <c r="W130"/>
  <c r="U130"/>
  <c r="Y129"/>
  <c r="W129"/>
  <c r="U129"/>
  <c r="W128"/>
  <c r="U128"/>
  <c r="Y127"/>
  <c r="W127"/>
  <c r="U127"/>
  <c r="Y126"/>
  <c r="W126"/>
  <c r="U126"/>
  <c r="Y125"/>
  <c r="W125"/>
  <c r="U125"/>
  <c r="Y124"/>
  <c r="W124"/>
  <c r="U124"/>
  <c r="Y123"/>
  <c r="W123"/>
  <c r="U123"/>
  <c r="Y122"/>
  <c r="W122"/>
  <c r="U122"/>
  <c r="Y121"/>
  <c r="W121"/>
  <c r="U121"/>
  <c r="Y120"/>
  <c r="W120"/>
  <c r="U120"/>
  <c r="Y119"/>
  <c r="W119"/>
  <c r="U119"/>
  <c r="Y118"/>
  <c r="W118"/>
  <c r="U118"/>
  <c r="Y117"/>
  <c r="W117"/>
  <c r="U117"/>
  <c r="Y116"/>
  <c r="W116"/>
  <c r="U116"/>
  <c r="Y115"/>
  <c r="W115"/>
  <c r="U115"/>
  <c r="Y114"/>
  <c r="W114"/>
  <c r="U114"/>
  <c r="Y113"/>
  <c r="W113"/>
  <c r="U113"/>
  <c r="Y112"/>
  <c r="W112"/>
  <c r="U112"/>
  <c r="Y111"/>
  <c r="W111"/>
  <c r="U111"/>
  <c r="Y110"/>
  <c r="W110"/>
  <c r="U110"/>
  <c r="Y109"/>
  <c r="W109"/>
  <c r="U109"/>
  <c r="Y108"/>
  <c r="W108"/>
  <c r="U108"/>
  <c r="Y107"/>
  <c r="W107"/>
  <c r="U107"/>
  <c r="Y106"/>
  <c r="W106"/>
  <c r="U106"/>
  <c r="Y105"/>
  <c r="W105"/>
  <c r="U105"/>
  <c r="Y104"/>
  <c r="W104"/>
  <c r="U104"/>
  <c r="Y103"/>
  <c r="W103"/>
  <c r="U103"/>
  <c r="Y102"/>
  <c r="W102"/>
  <c r="U102"/>
  <c r="Y101"/>
  <c r="W101"/>
  <c r="U101"/>
  <c r="Y100"/>
  <c r="W100"/>
  <c r="U100"/>
  <c r="Y99"/>
  <c r="W99"/>
  <c r="U99"/>
  <c r="Y98"/>
  <c r="W98"/>
  <c r="U98"/>
  <c r="Y97"/>
  <c r="W97"/>
  <c r="U97"/>
  <c r="Y96"/>
  <c r="W96"/>
  <c r="U96"/>
  <c r="Y95"/>
  <c r="W95"/>
  <c r="U95"/>
  <c r="Y94"/>
  <c r="W94"/>
  <c r="U94"/>
  <c r="Y93"/>
  <c r="W93"/>
  <c r="U93"/>
  <c r="Y92"/>
  <c r="W92"/>
  <c r="U92"/>
  <c r="Y91"/>
  <c r="W91"/>
  <c r="U91"/>
  <c r="Y90"/>
  <c r="W90"/>
  <c r="U90"/>
  <c r="Y89"/>
  <c r="W89"/>
  <c r="U89"/>
  <c r="Y88"/>
  <c r="W88"/>
  <c r="U88"/>
  <c r="Y87"/>
  <c r="W87"/>
  <c r="U87"/>
  <c r="Y86"/>
  <c r="W86"/>
  <c r="U86"/>
  <c r="Y85"/>
  <c r="W85"/>
  <c r="U85"/>
  <c r="Y84"/>
  <c r="W84"/>
  <c r="U84"/>
  <c r="Y83"/>
  <c r="W83"/>
  <c r="U83"/>
  <c r="Y82"/>
  <c r="W82"/>
  <c r="U82"/>
  <c r="Y79"/>
  <c r="W79"/>
  <c r="U79"/>
  <c r="U78"/>
  <c r="Y77"/>
  <c r="W77"/>
  <c r="U77"/>
  <c r="Y76"/>
  <c r="W76"/>
  <c r="U76"/>
  <c r="Y75"/>
  <c r="W75"/>
  <c r="U75"/>
  <c r="Y74"/>
  <c r="W74"/>
  <c r="U74"/>
  <c r="Y73"/>
  <c r="W73"/>
  <c r="U73"/>
  <c r="Y72"/>
  <c r="W72"/>
  <c r="U72"/>
  <c r="Y71"/>
  <c r="W71"/>
  <c r="U71"/>
  <c r="Y70"/>
  <c r="W70"/>
  <c r="U70"/>
  <c r="Y69"/>
  <c r="W69"/>
  <c r="U69"/>
  <c r="Y68"/>
  <c r="W68"/>
  <c r="U68"/>
  <c r="Y67"/>
  <c r="W67"/>
  <c r="U67"/>
  <c r="Y66"/>
  <c r="W66"/>
  <c r="U66"/>
  <c r="Y65"/>
  <c r="W65"/>
  <c r="U65"/>
  <c r="Y64"/>
  <c r="W64"/>
  <c r="U64"/>
  <c r="Y63"/>
  <c r="W63"/>
  <c r="U63"/>
  <c r="Y62"/>
  <c r="W62"/>
  <c r="U62"/>
  <c r="Y61"/>
  <c r="W61"/>
  <c r="U61"/>
  <c r="Y60"/>
  <c r="W60"/>
  <c r="U60"/>
  <c r="Y59"/>
  <c r="W59"/>
  <c r="U59"/>
  <c r="U58"/>
  <c r="Y57"/>
  <c r="W57"/>
  <c r="U57"/>
  <c r="Y56"/>
  <c r="W56"/>
  <c r="U56"/>
  <c r="Y55"/>
  <c r="W55"/>
  <c r="U55"/>
  <c r="Y54"/>
  <c r="W54"/>
  <c r="U54"/>
  <c r="Y53"/>
  <c r="W53"/>
  <c r="U53"/>
  <c r="Y52"/>
  <c r="W52"/>
  <c r="U52"/>
  <c r="Y51"/>
  <c r="W51"/>
  <c r="U51"/>
  <c r="Y50"/>
  <c r="W50"/>
  <c r="U50"/>
  <c r="Y49"/>
  <c r="W49"/>
  <c r="U49"/>
  <c r="Y48"/>
  <c r="W48"/>
  <c r="U48"/>
  <c r="Y47"/>
  <c r="W47"/>
  <c r="U47"/>
  <c r="W46"/>
  <c r="U46"/>
  <c r="Y45"/>
  <c r="W45"/>
  <c r="U45"/>
  <c r="Y44"/>
  <c r="W44"/>
  <c r="U44"/>
  <c r="Y43"/>
  <c r="W43"/>
  <c r="U43"/>
  <c r="Y42"/>
  <c r="W42"/>
  <c r="U42"/>
  <c r="Y41"/>
  <c r="W41"/>
  <c r="U41"/>
  <c r="Y40"/>
  <c r="W40"/>
  <c r="U40"/>
  <c r="Y39"/>
  <c r="W39"/>
  <c r="U39"/>
  <c r="Y38"/>
  <c r="W38"/>
  <c r="U38"/>
  <c r="Y37"/>
  <c r="W37"/>
  <c r="U37"/>
  <c r="Y36"/>
  <c r="W36"/>
  <c r="U36"/>
  <c r="Y35"/>
  <c r="W35"/>
  <c r="U35"/>
  <c r="Y34"/>
  <c r="W34"/>
  <c r="U34"/>
  <c r="Y33"/>
  <c r="W33"/>
  <c r="U33"/>
  <c r="Y32"/>
  <c r="W32"/>
  <c r="U32"/>
  <c r="Y31"/>
  <c r="W31"/>
  <c r="U31"/>
  <c r="Y30"/>
  <c r="W30"/>
  <c r="U30"/>
  <c r="Y29"/>
  <c r="W29"/>
  <c r="U29"/>
  <c r="Y28"/>
  <c r="W28"/>
  <c r="U28"/>
  <c r="Y27"/>
  <c r="W27"/>
  <c r="U27"/>
  <c r="Y26"/>
  <c r="W26"/>
  <c r="U26"/>
  <c r="Y25"/>
  <c r="W25"/>
  <c r="U25"/>
  <c r="U24"/>
  <c r="Y23"/>
  <c r="W23"/>
  <c r="U23"/>
  <c r="Y22"/>
  <c r="W22"/>
  <c r="U22"/>
  <c r="Y21"/>
  <c r="W21"/>
  <c r="U21"/>
  <c r="Y19"/>
  <c r="W19"/>
  <c r="U19"/>
  <c r="Y18"/>
  <c r="W18"/>
  <c r="U18"/>
  <c r="Y17"/>
  <c r="W17"/>
  <c r="U17"/>
  <c r="Y16"/>
  <c r="W16"/>
  <c r="U16"/>
  <c r="Y15"/>
  <c r="W15"/>
  <c r="U15"/>
  <c r="Y14"/>
  <c r="W14"/>
  <c r="U14"/>
  <c r="Y13"/>
  <c r="W13"/>
  <c r="U13"/>
  <c r="Y12"/>
  <c r="W12"/>
  <c r="U12"/>
  <c r="Y11"/>
  <c r="W11"/>
  <c r="U11"/>
  <c r="Y10"/>
  <c r="W10"/>
  <c r="U10"/>
  <c r="Y9"/>
  <c r="W9"/>
  <c r="U9"/>
  <c r="Y8"/>
  <c r="W8"/>
  <c r="U8"/>
  <c r="W7"/>
  <c r="U7"/>
  <c r="W6"/>
  <c r="U6"/>
  <c r="W5"/>
  <c r="W295" s="1"/>
  <c r="U5"/>
  <c r="U295" l="1"/>
  <c r="Y295"/>
</calcChain>
</file>

<file path=xl/sharedStrings.xml><?xml version="1.0" encoding="utf-8"?>
<sst xmlns="http://schemas.openxmlformats.org/spreadsheetml/2006/main" count="424" uniqueCount="360">
  <si>
    <t>Cap.</t>
  </si>
  <si>
    <t>art.</t>
  </si>
  <si>
    <t>titolo</t>
  </si>
  <si>
    <t>liv.2</t>
  </si>
  <si>
    <t>liv.3</t>
  </si>
  <si>
    <t>liv.4</t>
  </si>
  <si>
    <t>liv.5</t>
  </si>
  <si>
    <t>cat.</t>
  </si>
  <si>
    <t>ris.</t>
  </si>
  <si>
    <t>terzi</t>
  </si>
  <si>
    <t>IMPOSTA COMUNALE SUGLI IMMOBILI : RECUPERO ANNI PRECEDENTI</t>
  </si>
  <si>
    <t>ADDIZIONALE IRPEF</t>
  </si>
  <si>
    <t>ADDIZIONALE IRPEF ANNI PRECEDENTI</t>
  </si>
  <si>
    <t>IMPOSTA MUNICIPALE PROPRIA (I.M.U.) ALTRI IMMOBILI DIVERSI DALL'ABITAZIONE PRINCIPALE</t>
  </si>
  <si>
    <t>QUOTA A FAVORE COMUNE IMPOSTA SUL REDDITO</t>
  </si>
  <si>
    <t>IMPOSTA SULLA PUBBLICITA'</t>
  </si>
  <si>
    <t>TASSA OCCUPAZIONE SPAZI ED AREE PUBBLICHE-OCCUPAZIONE PERMANENTE</t>
  </si>
  <si>
    <t>TASSA OCCUPAZIONE SPAZI ED AREE PUBBLICHE-OCCUPAZIONE TEMPORANEA</t>
  </si>
  <si>
    <t>TASSA SMALTIMENTO RIFIUTI SOLIDI URBANI : ANNI PRECEDENTI</t>
  </si>
  <si>
    <t>ADDIZIONALE ERARIALE TASSA SMALTIMENTO RIFIUTI SOLIDI URBANI</t>
  </si>
  <si>
    <t>TARES</t>
  </si>
  <si>
    <t>DIRITTI SULLE PUBBLICHE AFFISSIONI</t>
  </si>
  <si>
    <t>FONDO DI SOLIDARIETA' COMUNALE</t>
  </si>
  <si>
    <t>CONTRIBUTO STATO FONDO SVILUPPO INVESTIMENTI</t>
  </si>
  <si>
    <t>ALTRI CONTRIBUTI STATALI</t>
  </si>
  <si>
    <t>CONTRIBUTO REGIONALE CONTO INTERESSI SU MUTUI</t>
  </si>
  <si>
    <t>CONTRIBUTO REGIONALE PIANO SICUREZZA</t>
  </si>
  <si>
    <t>CONTRIBUTO REGIONALE AFFITTI</t>
  </si>
  <si>
    <t>CONTRIBUTI LATTE - EIMA</t>
  </si>
  <si>
    <t>DIRITTI SEGRETERIA ROGITO CONTRATTI SOGGETTI A COMPENSAZIONE MINISTERIALI</t>
  </si>
  <si>
    <t>DIRITTI SEGRETERIA SOGGETTI A COMPENSAZIONE MINISTERIALE</t>
  </si>
  <si>
    <t>DIRITTI DI SEGRETERIA - SERVIZI CIMITERIALI -</t>
  </si>
  <si>
    <t xml:space="preserve"> DIRITTI SEGRETERIA TOTALE PERTINENZA COMUNALE L.233/92</t>
  </si>
  <si>
    <t>GESTIONE DI CARTOGRAFIE CAPITOLATI D'APPALTO E CAPITOLATI DIVERSI - UFFICIO TECNICO -</t>
  </si>
  <si>
    <t>RIMBORSO STAMPATI UFFICIO DEMOGRAFICO</t>
  </si>
  <si>
    <t>DIRITTI RILASCIO CARTE D'IDENTITA'</t>
  </si>
  <si>
    <t>SERVIZI COMUNALI DIVERSI - INTROITI E RIMBORSI VARI</t>
  </si>
  <si>
    <t>SERVIZI MENSA AI DIPENDENTI DELL'ENTE (SERVIZIO RILEVANTE IV A)</t>
  </si>
  <si>
    <t>VIOLAZIONI REGOLAMENTI COMUNALI ORDINANZE SINDACALI ECC..</t>
  </si>
  <si>
    <t>VIOLAZIONE REGOLAMENTI COMUNALI ANNI PRECEDENTI</t>
  </si>
  <si>
    <t>SERVIZI POLIZIA MUNICIPALE</t>
  </si>
  <si>
    <t>VIOLAZIONI DI REGOLAMENTI COMUNALI NORME DI LEGGE CON VINCOLO DI DESTINAZIONE SANZIONI AMMINISTRATIVE</t>
  </si>
  <si>
    <t>VIOLAZIONE CODICE STRADALE ANNI PRECEDENTI</t>
  </si>
  <si>
    <t>CONCORSO SPESA TRASPORTO ALUNNI (SERVIZIO RILEVANTE IVA)</t>
  </si>
  <si>
    <t>PRESCUOLA ELEMENTARI (SERVIZIO RILEVANTE IVA)</t>
  </si>
  <si>
    <t>CORSI EXTRASCOLASTICI DI INSEGNAMENTO DI ARTI E SPORT - NUOTO (SERVIZIO RILEVANTE IVA)</t>
  </si>
  <si>
    <t>MANIFESTAZIONI CULTURALI</t>
  </si>
  <si>
    <t>INTROITI GESTIONE CENTRO SPORTIVO COMUNALE (SERVIZIO RILEVAN TE IVA)</t>
  </si>
  <si>
    <t>PROVENTI VENDITA MATERIE DI RICICLO (CARTA, PLASTICA, VETRO, METALLO)</t>
  </si>
  <si>
    <t>PASTI TERZA ETA' (SERVIZIO RILEVANTE IVA)</t>
  </si>
  <si>
    <t>ATTIVITA' MOTORIA (SERVIZIO RILEVANTE IVA)</t>
  </si>
  <si>
    <t>RIMBORSO SPESE SERVIZIO TRASPORTO ANZIANI</t>
  </si>
  <si>
    <t>RIMBORSO PRESTITI D'ONORE</t>
  </si>
  <si>
    <t>RIMBORSO SPESE DI RICOVERO ANZIANI</t>
  </si>
  <si>
    <t>CENTRI RICREATIVI ESTIVI (SERVIZIO RILEVANTE AI FINI IVA)</t>
  </si>
  <si>
    <t>PROVENTI ILLUMINAZIONE VOTIVA (SERVIZIO RILEVANTE IVA)</t>
  </si>
  <si>
    <t>SERVIZI CIMITERIALI PROVENTI TUMULAZIONE E POSA MONUMENTI</t>
  </si>
  <si>
    <t>AFFITTO PALESTRE ED ASSOCIAZIONI SPORTIVE (SERVIZIO RILEVANT E IVA)</t>
  </si>
  <si>
    <t>ALLOGGI A CANONE SOCIALE</t>
  </si>
  <si>
    <t>AUDITORIUM E SALA BIBLIOTECA (SERVIZIO RILEVANTE IVA)</t>
  </si>
  <si>
    <t>AFFITTO A TERZI LOCALI CONSULTORIO/POLIAMBULATORIO</t>
  </si>
  <si>
    <t>PROVENTI UTILIZZO AREA FESTE (RILEVANTE AI FINI IVA)</t>
  </si>
  <si>
    <t>CESSIONE LOCULI, OSSARI</t>
  </si>
  <si>
    <t>AFFITTO DI ALTRI ALTRI IMMOBILI COMUNALI - ANTENNE TELEFONIA (SERVIZIO RILEVANTE IVA)</t>
  </si>
  <si>
    <t>PROVENTI DERIVANTI DALLA CONCESSIONE DELLA RETE DEL GAS METANO COMUNALE</t>
  </si>
  <si>
    <t>PROVENTI DA GESTIONE DI IMPIANTI FOTOVOLTAICI</t>
  </si>
  <si>
    <t>INTERESSI ATTIVI DIVERSI (OPERAZIONI FINANZIARIE - CASSA DEPOSITI E PRESTITI)</t>
  </si>
  <si>
    <t>INTERESSI ATTIVI BANCARI</t>
  </si>
  <si>
    <t>INTERESSI ATTIVI DIVERSI</t>
  </si>
  <si>
    <t>CANONI NON RICOGNITORI</t>
  </si>
  <si>
    <t>PROVENTI DIVERSI</t>
  </si>
  <si>
    <t>CONTRIBUTI PER INIZIATIVE SPORTIVE</t>
  </si>
  <si>
    <t>RIMBORSI PER SPESE ELETTORALI DIVERSE</t>
  </si>
  <si>
    <t>ENTRATA DA PRIVATI RECUPERO SPESE GARA IMPIANTI DI ILLUMINAZIONE PUBBLICA</t>
  </si>
  <si>
    <t>RIMBORSO DALLO STATO PER MENSA INSEGNANTI DELLE SCUOLE</t>
  </si>
  <si>
    <t>RIMBORSO SPESE TELEFONICHE CENTRO ANZIANI</t>
  </si>
  <si>
    <t>CONTRIBUTI DA ISTITUZIONI PRIVATE PER GESTIONE SERVIZI DI CUI AL FONDO SOCIALE REGIONALE L. 328/2000</t>
  </si>
  <si>
    <t>CONTRIBUTI DA ISTITUZIONI PRIVATE PER GESTIONE SERVIZI DI CUI ALLA LEGGE 285/97</t>
  </si>
  <si>
    <t>RIMBORSI VARI PERSONALE DIPENDENTE</t>
  </si>
  <si>
    <t>GIROCONTO PAGAMENTO FONDO PROGETTAZIONE DIPENDENTI UFFICIO TECNICO EX LEGGE 109/94</t>
  </si>
  <si>
    <t>RIMBORSO AMMORTAMENTO MUTUI FOGNATURA</t>
  </si>
  <si>
    <t>CREDITI EX LIQUIDAZIONE CIMEP</t>
  </si>
  <si>
    <t>ALIENAZIONE IMMOBILI COMUNALI</t>
  </si>
  <si>
    <t>CONCESSIONI CIMITERIALI (AREE LOCULI COLOMBARI ECC..)</t>
  </si>
  <si>
    <t>FONDO NAZIONALE ORDINARIO INVESTIMENTI - CONTRIBUTO ORDINARIO STATO</t>
  </si>
  <si>
    <t>CONTRIBUTO REGIONALE EDILIZIA SCOLASTICA</t>
  </si>
  <si>
    <t>CO.RE. OPERE DIVERSE</t>
  </si>
  <si>
    <t>CONCESSIONI EDILIZIE E SANZIONI PREVISTE DALLE NORME URBANI STICHE DESTINATE AD INVESTIMENTI</t>
  </si>
  <si>
    <t>CONTRIBUTO DA PRIVATI (FONDAZIONE CARIPLO)</t>
  </si>
  <si>
    <t>RITENUTE CPDEL</t>
  </si>
  <si>
    <t>RITENUTE INADEL</t>
  </si>
  <si>
    <t>SSN LAVORO AUTONOMO</t>
  </si>
  <si>
    <t>RITENUTE ERARIALI DIPENDENTI</t>
  </si>
  <si>
    <t>RITENUTE ERARIALI LAVORO AUTONOMO</t>
  </si>
  <si>
    <t>RITENUTE QUOTE SINDACALI</t>
  </si>
  <si>
    <t>RITENUTE CESSIONE STIPENDIO</t>
  </si>
  <si>
    <t>RITENUTA VARIE PERSONALE</t>
  </si>
  <si>
    <t>DEPOSITI CAUZIONALI</t>
  </si>
  <si>
    <t>RIMBORSO SPESE SERVIZI CONTO TERZI</t>
  </si>
  <si>
    <t>ANTICIPAZIONE FONDI SERVIZIO ECONOMATO</t>
  </si>
  <si>
    <t>DEPOSITI PER SPESE CONTRATTUALI</t>
  </si>
  <si>
    <t>D.LGS. 118/2011</t>
  </si>
  <si>
    <t>Rendiconto 2012</t>
  </si>
  <si>
    <t xml:space="preserve">Tit. </t>
  </si>
  <si>
    <t xml:space="preserve">AVANZO DI AMMINISTRAZIONE </t>
  </si>
  <si>
    <t>FPV ENTRATA PARTE CORRENTE</t>
  </si>
  <si>
    <t>FPV ENTRATA PARTE CAPITALE</t>
  </si>
  <si>
    <t>Rendiconto 2011</t>
  </si>
  <si>
    <t>TASI</t>
  </si>
  <si>
    <t xml:space="preserve">TASI ANNI PRECEDENTI </t>
  </si>
  <si>
    <t xml:space="preserve">RISCOSSIONE IMPOSTE INDIRETE A FAVORE DI ALTRI ENTI </t>
  </si>
  <si>
    <t>Miss.</t>
  </si>
  <si>
    <t>Progr</t>
  </si>
  <si>
    <t>Denominazione</t>
  </si>
  <si>
    <t>Resp.</t>
  </si>
  <si>
    <t>Rendiconto 2009</t>
  </si>
  <si>
    <t>Rendiconto 2010</t>
  </si>
  <si>
    <t xml:space="preserve"> </t>
  </si>
  <si>
    <t>Comune di Pregnana Milanese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</si>
  <si>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</si>
  <si>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Program.</t>
  </si>
  <si>
    <t>Proget.</t>
  </si>
  <si>
    <t>Rendiconto 2013</t>
  </si>
  <si>
    <t xml:space="preserve">        D.LGS. 267/2000                               Capitolo</t>
  </si>
  <si>
    <t>/articolo                                                                      Descrizione ENTRATE</t>
  </si>
  <si>
    <t>2004 e anni pr.</t>
  </si>
  <si>
    <t>£</t>
  </si>
  <si>
    <t>€</t>
  </si>
  <si>
    <t>cap.</t>
  </si>
  <si>
    <t>Rendiconto 1999</t>
  </si>
  <si>
    <t>Rendiconto 2000</t>
  </si>
  <si>
    <t>Rendiconto 2001</t>
  </si>
  <si>
    <t>Rendiconto 2002</t>
  </si>
  <si>
    <t>Rendiconto 2003</t>
  </si>
  <si>
    <t>Rendiconto 2004</t>
  </si>
  <si>
    <t>Rendiconto 2005</t>
  </si>
  <si>
    <t>Rendiconto 2006</t>
  </si>
  <si>
    <t>Rendiconto 2007</t>
  </si>
  <si>
    <t>Rendiconto 2008</t>
  </si>
  <si>
    <t>Rendiconto 2014</t>
  </si>
  <si>
    <t xml:space="preserve">Previs. Iniz.2015 </t>
  </si>
  <si>
    <t xml:space="preserve">Previs. Iniz.2016 </t>
  </si>
  <si>
    <t>Previs. Iniz.2017</t>
  </si>
  <si>
    <t xml:space="preserve">CONTRIBUTO REGIONALE PROGETTO LEGALITA' </t>
  </si>
  <si>
    <t xml:space="preserve">DESTINAZIONE INCASSI VINCOLATI A SPESE CORRENTI ART. 195 TUEL </t>
  </si>
  <si>
    <t xml:space="preserve">REINTEGRO INCASSI VINCOLATI AI SENSI ART. 195 TUEL </t>
  </si>
  <si>
    <t xml:space="preserve">ALTRE ENTRATE SCISSIONE PAGAMENTI SPLIT PAYMENT IVA </t>
  </si>
  <si>
    <t>Previs. Iniz.2018</t>
  </si>
  <si>
    <t>RIMBORSO AMMORTAMENTO MUTUI FOGNATURA DA CAP HOLDING SPA</t>
  </si>
  <si>
    <t xml:space="preserve">Previs. definitiva 2015 </t>
  </si>
  <si>
    <t>Rendiconto 2015</t>
  </si>
  <si>
    <t>IMPOSTA COMUNALE SUGLI IMMOBILI</t>
  </si>
  <si>
    <t xml:space="preserve">I.C.I. RIMBORSO DALLO STATO PER ESENZIONE ABITAZIONE PRINCIPALE ED ASSIMILATE E PERTINENZE </t>
  </si>
  <si>
    <t>DEPOSITI CAUZIONALE</t>
  </si>
  <si>
    <t>ADDIZIONALE COMUNALE SUL CONSUMO ENERGIA ELETTRICA</t>
  </si>
  <si>
    <t>MAGGIORAZIONE  ADDIZIONALE COMUNALE ENERGIA ELETTRICA</t>
  </si>
  <si>
    <t xml:space="preserve"> INVIM </t>
  </si>
  <si>
    <t>COMPARTECIPAZIONE IRPEF</t>
  </si>
  <si>
    <t>IMU ABITAZIONE PRINCIPALE</t>
  </si>
  <si>
    <t>COMPARTECIPAZIONE ALL'IVA</t>
  </si>
  <si>
    <t>TASSA SMALTIMENTO RIFIUTI SOLIDI URBANI : RUOLO DI COMPETENZA</t>
  </si>
  <si>
    <t>ADDIZIONALE PROVINCIALE TARSU</t>
  </si>
  <si>
    <t>TARES ANNI ARRETRATI</t>
  </si>
  <si>
    <t>TARES ADDIZIONALE PROVINCIALE</t>
  </si>
  <si>
    <t>TASSA AMMISSIONE CONCORSI A POSTI DI RUOLO</t>
  </si>
  <si>
    <t xml:space="preserve">CONTRIBUTI DI COSTRUZIONE </t>
  </si>
  <si>
    <t>FONDO SPERIMENTALE DI RIEQUILIBRIO</t>
  </si>
  <si>
    <t>TRIBUTO COMUNALE SUI RIFIUTI</t>
  </si>
  <si>
    <t>TRIBUTO COMUNALE SUI RIFIUTI ANNI ARRETRATI</t>
  </si>
  <si>
    <t>TRIBUTO COMUNALE SUI SERVIZI</t>
  </si>
  <si>
    <t>TRIBUTO COMUNALE SUI SERVIZI ANNI ARRETRATI</t>
  </si>
  <si>
    <t>TRIBUTO PROVINCIALE PROTEZIONE AMBIENTE</t>
  </si>
  <si>
    <t>COMPARTECIPAZIONE I.R.A.P.</t>
  </si>
  <si>
    <t>CONTRIBUTO STATALE FUNZIONI TRASFERITE</t>
  </si>
  <si>
    <t>CONTRIBUTO ORDINARIO DALLO STATO</t>
  </si>
  <si>
    <t>FONDO PEREQUATIVO SQUILIBRI FISCALI</t>
  </si>
  <si>
    <t xml:space="preserve">CONTR.STATO FONDO FONDO CONSOLIDATO CONTRATTI COLLETTIVI DI LAVORO </t>
  </si>
  <si>
    <t>COMPARTECIPAZIONE IRAP.</t>
  </si>
  <si>
    <t>RIMBORSO IVA SERVIZI ESTERNALIZZATI - STATO</t>
  </si>
  <si>
    <t>CONTRIBUTO STATALE PERDITA GETTITO ICI ED IMU</t>
  </si>
  <si>
    <t>CONTRIBUTO STATALE PER I.C.I. FABBRICATI CAT. D IN ATTESA DI DEFINIZIONE</t>
  </si>
  <si>
    <t xml:space="preserve">CONTRIBUTO STATO PER FINALITA' DIVERSE - SISTEMAZIONE STRADE </t>
  </si>
  <si>
    <t>CONTRIBUTO DELLO STATO PER FINALITA' DIVERSE - RIMBORSO SERVIZIO MENSA INSEGNANTI</t>
  </si>
  <si>
    <t>CONTRIBUTO STATO PER FINALITA' DIVERSE - LEGGE 162/98</t>
  </si>
  <si>
    <t xml:space="preserve">CONTRIBUTO STATO RIMBORSO SPESE PULIZIE PLESSI SCOLASTICI ANNO 2000 </t>
  </si>
  <si>
    <t xml:space="preserve">RIMBORSO SPESA FORNITURA LIBRI TESTO ALUNNI SCUOLA OBBLIGO </t>
  </si>
  <si>
    <t xml:space="preserve">CONTRIBUTO REGIONALE DIRITTO ALLO STUDIO L.R. 31/80 </t>
  </si>
  <si>
    <t>CONTRIBUTO REGIONALE L.8/99 SCUOLE MATERNE AUTONOME</t>
  </si>
  <si>
    <t>CONTRIBUTO REGIONALE PER LA TUTELA AMBIENTALE DEL VERDE E ALTRI SERVIZI RELATIVI AL TERRITORIO DELL'AMBIENTE</t>
  </si>
  <si>
    <t>CONTRIBUTO REGIONALE STRUMENTI URBANISTICI</t>
  </si>
  <si>
    <t>CONTRIBUTO REGIONALE PIANO EMERGENZA</t>
  </si>
  <si>
    <t xml:space="preserve">CONTRIBUTO REGIONALE CORSI INFORMATICA </t>
  </si>
  <si>
    <t xml:space="preserve">CONTRIBUTO PER PIANO EMERGENZA </t>
  </si>
  <si>
    <t>CONTRIBUTO SERVIZI SOCIO ASSISTENZIALI LEGGE 1/1986</t>
  </si>
  <si>
    <t>CONTRIBUTO INSERIMENTO RESIDENZIALI E SOGGETTI HANDICAPPATI GRAVI</t>
  </si>
  <si>
    <t>CONTRIBUTO REGIONALE PER AFFIDO MINORI</t>
  </si>
  <si>
    <t>CONTRIBUTO REGIONALE 40/98 IMMIGRAZIONE</t>
  </si>
  <si>
    <t xml:space="preserve">FINAZIAMENTI PER PESE SOCIO ASSISTENZIALI DI INTERESSE LOCALE D.P.R. 616/77 - LEGGE REG. 1/86 </t>
  </si>
  <si>
    <t>CONTRIBUTO REGIONALE SOSTEGNO AFFITTI L.R.14/1/2000 N. 2</t>
  </si>
  <si>
    <t>CONTRIBUTO REGIONALE PER BANDO VAUCHER LEVA CIVICA</t>
  </si>
  <si>
    <r>
      <t>CONTRIBUTI REGIONALI PER ATTIVITA' SPORTIVE</t>
    </r>
    <r>
      <rPr>
        <sz val="10"/>
        <rFont val="Calibri"/>
        <family val="2"/>
        <scheme val="minor"/>
      </rPr>
      <t xml:space="preserve"> </t>
    </r>
  </si>
  <si>
    <t>CONTRIBUTO REGIONALE SCUOLA MATERNA GATTINONI</t>
  </si>
  <si>
    <t>CONTRIBUTO REGIONALE BORSE STUDIO</t>
  </si>
  <si>
    <t>CONTRIBUTO COMUNE DI RHO PER L. 328/00</t>
  </si>
  <si>
    <t>CONTRIBUTO COMUNE DI RHO PER L.285/97</t>
  </si>
  <si>
    <t>CONTRIBUTO L.162/98</t>
  </si>
  <si>
    <t>FONDO SOCIALE REGIONALE L. 328/00 DA COMUNE DI RHO</t>
  </si>
  <si>
    <t>CONTRIBUTO PROVINCIALE PIANO SICUREZZA SERVIZI DI POLIZIA LOCALE</t>
  </si>
  <si>
    <t xml:space="preserve">CONTRIBUTO PROV.LE MIGLIORAMENTO RACCOLTA RIFIUTI </t>
  </si>
  <si>
    <t>CONTRIBUTI DA ENTI PUBBLICI PER LA TUTELA AMBIENTALE</t>
  </si>
  <si>
    <t>CONTRIBUTO ASL LOTTA INSETTI INFESTANTI ANNO 2003 LEGGE REGIONALE 25/2001</t>
  </si>
  <si>
    <t>CONTRIBUTO PROVINCIA SERVIZI SCOLASTICI</t>
  </si>
  <si>
    <t>CONTRIBUTO PROVINCIALE FIERE E MERCATI</t>
  </si>
  <si>
    <t>CONTRIBUTO PROVINCIALE POLO CULTURALE</t>
  </si>
  <si>
    <t xml:space="preserve">CONTRIBUTO PROVINCIALE PER LA RICERCA STORICA SU PREGNANA MILANESE </t>
  </si>
  <si>
    <t>CONTRIBUTO PROVINCIALE PIANO SICUREZZA</t>
  </si>
  <si>
    <t>RIFUSIONE DELLE SPESE PER LITI</t>
  </si>
  <si>
    <t xml:space="preserve">RIMBORSO CONSULTAZIONE ELETTORALI </t>
  </si>
  <si>
    <t>RIMBORSO ACQUA POTABILE CENTRO SPORTIVO (SERVIZIO RILEV. IVA )</t>
  </si>
  <si>
    <t xml:space="preserve">SERVIZIO SOSTITUTIVO CIVILE RIMBORSO SPESE DELLO STATO </t>
  </si>
  <si>
    <t>SOGGIORNI STAGIONALI - PROVENTI (SERVIZIO RILEVANTE IVA)</t>
  </si>
  <si>
    <t>CONTRIBUTO BORSA LAVORO DA PRIVATI</t>
  </si>
  <si>
    <t>MENSE E REFEZIONI SCOLASTICHE - PROVENTI</t>
  </si>
  <si>
    <t>CONTRIBUTO EIMA</t>
  </si>
  <si>
    <t>CORSI EXTRA-SCOLASTICI GIOVANI ADULTI (SERVIZIO RILEVANTE IV A)</t>
  </si>
  <si>
    <t>CORSI EXTRASCOLASTICI - INGLESE (SERVIZIO RILEVANTE IVA)</t>
  </si>
  <si>
    <t>CONTRIBUTI DA PRIVATI PER ATTIVITA' DIDATTICHE</t>
  </si>
  <si>
    <t>CENTRI RICREATIVI (SERVIZIO RILEVANTE IVA)</t>
  </si>
  <si>
    <t xml:space="preserve">RIMBORSO COMUNE DI CORNAREDO PER SOSTEGNO SCOLASTICO </t>
  </si>
  <si>
    <t>CONTRIBUTO DI TESORERIA PER SERVIZI SOCIO CULTURALI SPORTIVI</t>
  </si>
  <si>
    <t>SPETTACOLI ORGANIZZATI DAL COMUNE</t>
  </si>
  <si>
    <t>CONTRIBUTI DA PRIVATI PER IL SERVIZIO TRASPORTI PUBBLICI</t>
  </si>
  <si>
    <t>DIRITTI DI ESCAVAZIONE L.R.18/82</t>
  </si>
  <si>
    <t>CONTRIBUTO DA PRIVATI PER GESTIONE TERRITORIO</t>
  </si>
  <si>
    <t>SERVIZIO IDRICO QUOTA TARIFFA RIFERITA AL SERVIZIO DI PUBBLICA FOGNATURA</t>
  </si>
  <si>
    <t>RIMBORSO DA PRIVATI ALLACCIAMENTI FOGNATURA (SERVIZIO RILEVANTE IVA)</t>
  </si>
  <si>
    <t xml:space="preserve">ALLACCIAMENTI PRIVATI ALLA FOGNATURA COMUNALE: APPALTO OPERE PUBLICHE </t>
  </si>
  <si>
    <t>PROVENTI ACQUEDOTTO COMUNALE (SERVIZIO RILEVANTE IVA)</t>
  </si>
  <si>
    <t>SERVIZIO IDRICO : QUOTA TARIFFA RIFERITA AL SERVIZIO DI PUBBLICA FOGNATURA (SERVIZIO RILEVANTE IVA)</t>
  </si>
  <si>
    <t>PROVENTI PER ORGANIZZAZIONE CAMPAGNA INFORMATIVA RACCOLTA RIFIUTI SOLIDI URBANI ANNO 2004 (CONTRATTO 2004-2009)</t>
  </si>
  <si>
    <t>RIMBORSO RETTE DI FREQUENZA ASILI NIDO</t>
  </si>
  <si>
    <t>RIMBORSO SPESE DI RICOVERO</t>
  </si>
  <si>
    <t>CONCORSI PER ALTRI SERVIZI SOCIALI</t>
  </si>
  <si>
    <t>RECUPERO SPESE INSERIMENTO RESIDENZIALE PORTATORI DI HANDICAP</t>
  </si>
  <si>
    <t>RIMBORSO SPESE TELEFONO CENTRO ANZIANI</t>
  </si>
  <si>
    <t>RIMBORSO SPESE CONSULTORIO DA PRIVATI (LABORATORIO CITTA' DI ARESE)</t>
  </si>
  <si>
    <t>COORDINAMENTO PACE IN COMUNE: TRASFERIMENTI DA ALTRI ENTI</t>
  </si>
  <si>
    <t>TRASPORTO E POMPE FUNEBRI DIVERSI (SERVIZIO RILEVANTE IVA)</t>
  </si>
  <si>
    <t>TRANSAZIONE ARRETRATI CANONE ALLOGGI</t>
  </si>
  <si>
    <t>RECUPERO SPESE CONDOMINIALI DA PARTE DEGLI AFFITTUARI DI LOCALI IN STABILI COMUNALI</t>
  </si>
  <si>
    <t>RECUPERO SPESE ACQUA RISCALDAMENTO LUCE E VARIE CENTRO POLISPORTIVO COM.LE (SERVIZIO RILEVANTE IVA)</t>
  </si>
  <si>
    <t>AFFITTO TERRENI PIP</t>
  </si>
  <si>
    <t>CANONE PER OCCUPAZIONE SPAZI ED AREE PUBBLICHE</t>
  </si>
  <si>
    <t xml:space="preserve">CANONE PER CASSONETTI RIFIUTI </t>
  </si>
  <si>
    <t>DIVIDENDI DA SOCIETA' PARTECIPATE</t>
  </si>
  <si>
    <t>CONTRIBUTI DA PRIVATI PER INIZIATIVE CULTURALI</t>
  </si>
  <si>
    <t>PROVENTI DA PRIVATI PER LUMINARIE NATALIZIE</t>
  </si>
  <si>
    <t xml:space="preserve">RIMBORSO SPESE VARIE </t>
  </si>
  <si>
    <t xml:space="preserve">RIMBORSO INCARICHI PROGETTAZIONE E MISURAZIONE </t>
  </si>
  <si>
    <t>RIMBORSO SPESE COMMISIONE 2PG5</t>
  </si>
  <si>
    <t>FONDO PROGETTAZIONEI</t>
  </si>
  <si>
    <t>UTILIZZO CREDITO DI IMPOSTA PER IVA</t>
  </si>
  <si>
    <t>RIMBORSO DAL COMUNE DI S.STEFANO CONVENZIONE SEGRETARIATO</t>
  </si>
  <si>
    <t xml:space="preserve">RIMBORSO QUOTA INTERESSI 2°SEMESTRE 2007 PER MUTUI CASSA DD.PP.NON ESTINTI </t>
  </si>
  <si>
    <t>CONTRIBUTI DA ISTITUZIONI PRIVATE PER GESTIONE SERVIZI DI CUI ALLA LEGGE 162/98</t>
  </si>
  <si>
    <t>CONTRIBUTO DA PRIVATI FONDAZIONE CARIPLO</t>
  </si>
  <si>
    <t>RIMBORSO PER MANOMISSIONE SUOLO STRADALE ALLACCIAMENTI RETI FOGNATURA ILLUMINAZIONE IDRICA E GAS</t>
  </si>
  <si>
    <t xml:space="preserve">IVA CONTRIBUTO AGIP LAVORI STRADALI </t>
  </si>
  <si>
    <t>ENTRATE PER SMALTIMENTO RIFIUTI ABBANDONATI</t>
  </si>
  <si>
    <t>INTERESSENZA APPALTO DISTRIBUZIONE GAS METANO (SERVIZIO RILE VANTE IVA)</t>
  </si>
  <si>
    <t>CESSIONE DI VALORI MOBILIARI PUBBLICI E PRIVATI - ALIENAZIONI</t>
  </si>
  <si>
    <t>CESSIONE DI AREE PER ATTIVITA' PRODUTTIVE</t>
  </si>
  <si>
    <t>ALIENAZIONE AREE STANDARD</t>
  </si>
  <si>
    <t>ESPROPRIO AREE PER REALIZZAZIONE TANGENZIALE EST</t>
  </si>
  <si>
    <t>ENTRATE DA ESPROPRIO AREE</t>
  </si>
  <si>
    <t xml:space="preserve">TRASFERIMENTO DI CAPITALI DALLO STATO PER FUNZIONI TRASFERIT E D.LGS.112/98 </t>
  </si>
  <si>
    <t>CONTRIBUTO STATALE PER LA REALIZZAZIONE DI IMPIANTI AD ENERGIA RINNOVABILE</t>
  </si>
  <si>
    <t>CONTRIBUTO REGIONALE PER REALIZZAZIONE IMPIANTI DI ENERGIA RINNOVABILE</t>
  </si>
  <si>
    <t>CONTRIBUTO FRISL COSTRUZIONE AREA ATTREZATA CENTRO RACCOLTA</t>
  </si>
  <si>
    <t>CONTRIBUTO REGIONALE PER INFORMATICA</t>
  </si>
  <si>
    <t xml:space="preserve">CONTRIBUTO MENSA CENTRALIZZATA </t>
  </si>
  <si>
    <t xml:space="preserve">CONTRIBUTO REGIONALE MANUTENZIONE VIA CASTELLAZZO </t>
  </si>
  <si>
    <t>CONTRIBUTO REGONALE L 70 /80</t>
  </si>
  <si>
    <t xml:space="preserve">CONTRIBUTO PROVINCIALE PER RISANAMENTO E SISTEMAZIONE FONTANILE </t>
  </si>
  <si>
    <t xml:space="preserve">CONTRIBUTO PROVINCIALE ESPROPRI TAGENZIALE EST </t>
  </si>
  <si>
    <t>CONTRIBUTO PROV.LE PER LA SICUREZZA STRADALE - TERRITORIO</t>
  </si>
  <si>
    <t>CONTRIBUTO PROVINCIALE ACQUISTO VIDEOCAMERE</t>
  </si>
  <si>
    <t>CO.PROV. A.T.O. FINANZIAMENTO OPERE DI FOGNATURA COMUNALE</t>
  </si>
  <si>
    <t>CONTRIBUTO PROVINCIALE PER REALIZZAZIONE PARCHEGGIO STAZIONE</t>
  </si>
  <si>
    <t>CONTRIBUTO DAL COMUNE DI S.STEFANO TICINO PER ACQUISTO COMPUTER CONSIP</t>
  </si>
  <si>
    <t>CONTRIBUTO DAL COMUNE DI VANZAGO PER ACQUISTO ATTREZZATURE DI POLIZIA LOCALE (PROGETTO REGIONALE)</t>
  </si>
  <si>
    <t>CONCESSIONI EDILIZIE E SANZIONI PREVISTE DALLE NORME URBANI STICHE DESTINATE  A MANUTENZIONE ORDINARIA PATRIMONIO</t>
  </si>
  <si>
    <t>ONERI A SCOMPUTO PER OPERE DI URBANIZZAZIONE REALIZZATE DA PRIVATI</t>
  </si>
  <si>
    <t>PROVENTI DAL CONDONO EDILIZIO</t>
  </si>
  <si>
    <t>MONETIZZAZIONE AREA STANDARD</t>
  </si>
  <si>
    <t>MONITIZZAZIONE RECUPERO SOTTOTETTI DESTINATI ALLA REALIZZAZIONE DI NUOVI PARCHEGGI L.R.20/2005</t>
  </si>
  <si>
    <t xml:space="preserve">CONTRIBUTO AGIP COSTRUZIONE TAGENZIALE EST 3' E 4' LOTTO </t>
  </si>
  <si>
    <t xml:space="preserve">CONTRIBUTO DA PRIVATI PER AMPLIAMENTO PUBBLICA ILLUMINAZIONE </t>
  </si>
  <si>
    <t>CONTRIBUTI DA PRIVATI PER PROGETTAZIONE OPERE URBANIZZAZIONE 2PG5</t>
  </si>
  <si>
    <t>CONTRIBUTO DA PRIVATI PER INVESTIMENTI</t>
  </si>
  <si>
    <t>TRASFERIMENTI DI CAPITALE DA ALTRI SOGGETTI</t>
  </si>
  <si>
    <t>CONTRIBUTO ASSOCIAZIONE PER ACQUISTO AUTOVETTURA SERVIZI SOCIALI</t>
  </si>
  <si>
    <t>PRELIEVI DA DEPOSITI BANCARI</t>
  </si>
  <si>
    <t>RISCOSSIONE DI CREDITI SU LIQUIDITA' GIACENTE IN TESORERIA COMUNALE</t>
  </si>
  <si>
    <t xml:space="preserve">RISCOSSIONE DI CREDITI  DI CAPITALE PER MUTUI SCADUTI CASSA DEPOSITI E PRESTITI </t>
  </si>
  <si>
    <t xml:space="preserve">MUTUO RETE FOGNARIA </t>
  </si>
  <si>
    <t xml:space="preserve">MUTUO RIQUALIFICAZIONE VIA MARCONI E VIA V. EMANUELE </t>
  </si>
  <si>
    <t>MUTUO PER INTERVENTO DI RISTRUTTURAZIONE DELLA SCUOLA ELEMENTARE (ANNO 2009)</t>
  </si>
  <si>
    <t>MUTUO PER MANUTENZIONE STRAORDINARIE</t>
  </si>
  <si>
    <t xml:space="preserve">MUTUO FOGNATURA CENTRO ABITATO </t>
  </si>
  <si>
    <t>AMPLIAMENTO SCUOLA</t>
  </si>
  <si>
    <t xml:space="preserve">MUTUO SISTEMAZIONE EDIFICI LARGO ROMA </t>
  </si>
  <si>
    <t>MUTUO SISTEMAZIONE PALAZZO MUNICIPALE</t>
  </si>
  <si>
    <t>MUTUO BONIFICA VASCHE FOGNATURA</t>
  </si>
  <si>
    <t>DEVOLUZIONE MUTUI CASSA DD.PP.</t>
  </si>
  <si>
    <t xml:space="preserve">MUTUO SISTEMAZIONE VIE ROMA E LIGURIA </t>
  </si>
  <si>
    <t>MUTUO PISTE CICLABILI primo lotto</t>
  </si>
  <si>
    <t xml:space="preserve">MUTUO SISTEMAZIONE STRAORDINARIA STRADE E MARCIAPIEDI </t>
  </si>
  <si>
    <t xml:space="preserve">MUTUO FOGNATURA CENTRO STORICO </t>
  </si>
  <si>
    <t xml:space="preserve">MUTUO SISTEMAZIONE MENSA CENTRALIZZATA </t>
  </si>
  <si>
    <t>EROGAZIONE RESIDUO MUTUO D.M.7/1/98</t>
  </si>
  <si>
    <t xml:space="preserve">MUTUO SISTEMAZIONE LAZZARETTO </t>
  </si>
  <si>
    <t xml:space="preserve">MUTUO MANUTENZIONE E ARREDI PARCHI </t>
  </si>
  <si>
    <t>MUTUO  TERZO LOTTO PISTA CICLABILE</t>
  </si>
  <si>
    <t>MUTUO SISTEMAZIONE PALESTRA SCUOLA MEDIA</t>
  </si>
  <si>
    <t>DEVOLUZIONE MUTUO INDPAD</t>
  </si>
  <si>
    <t xml:space="preserve">EMSSIONE PRESTITO OBBLIGAZIONARIO (OPERE DI FOGNATURA COMU=NALE) </t>
  </si>
  <si>
    <t>EMISSIONE PRESTITO OBBLIGAZIONARIO (AMPLIAMENTO SCUOLA MATERNA)</t>
  </si>
  <si>
    <t>SSN DIPENDENTI</t>
  </si>
  <si>
    <t>RITENUTE AGO</t>
  </si>
  <si>
    <t>RIMBORSO CONSULTAZIONI ELETTORALI A CARICO DI ALTRE AMMINISTRAZIONI - SERVIZI PER CONTO DI TERZI</t>
  </si>
  <si>
    <t>Previs. Iniz.2019</t>
  </si>
  <si>
    <t xml:space="preserve">IMU ANNI PRECEDENTI   </t>
  </si>
  <si>
    <t>AFFITTO CAMPI SPORTIVI (SERVIZIO RILEVANTE IVA)</t>
  </si>
  <si>
    <t>PROV. DA PRIVATI C.R.400 / SERVIZI IVA  COMMERCIALI</t>
  </si>
  <si>
    <t>Rendiconto 2016</t>
  </si>
  <si>
    <t xml:space="preserve"> IMPOSTA SULLA PUBBLICITA' ANNI ARRETRATI   </t>
  </si>
  <si>
    <t xml:space="preserve">CONTRIBUTO REGIONALE MOROSITA' INCOLPEVOLE   </t>
  </si>
  <si>
    <t>Previs. definitiva 2016</t>
  </si>
  <si>
    <t>Codice</t>
  </si>
  <si>
    <t>Descrizione</t>
  </si>
  <si>
    <t>ASSUNZIONE</t>
  </si>
  <si>
    <t>CESSAZIONE</t>
  </si>
  <si>
    <t>**********</t>
  </si>
  <si>
    <t>***********</t>
  </si>
  <si>
    <t>************</t>
  </si>
  <si>
    <t>A.F.</t>
  </si>
  <si>
    <t>A.M.</t>
  </si>
  <si>
    <t>C.M.</t>
  </si>
  <si>
    <t>C.M.L.</t>
  </si>
  <si>
    <t>D.O.A.</t>
  </si>
  <si>
    <t>D.A.V.</t>
  </si>
  <si>
    <t>D.G.</t>
  </si>
  <si>
    <t>G.G.C.</t>
  </si>
  <si>
    <t>G.S.</t>
  </si>
  <si>
    <t>G.C.</t>
  </si>
  <si>
    <t>M.C.</t>
  </si>
  <si>
    <t>S.G.</t>
  </si>
  <si>
    <t>Z.P.L.T.</t>
  </si>
  <si>
    <t>M.M.V.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</si>
</sst>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_-[$£-809]* #,##0_-;\-[$£-809]* #,##0_-;_-[$£-809]* &quot;-&quot;??_-;_-@_-"/>
    <numFmt numFmtId="166" formatCode="_-[$£-809]* #,##0.00_-;\-[$£-809]* #,##0.00_-;_-[$£-809]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0" fontId="19" fillId="0" borderId="0" xfId="0" applyFont="1"/>
    <xf numFmtId="0" fontId="16" fillId="0" borderId="0" xfId="0" applyFont="1" applyAlignment="1"/>
    <xf numFmtId="164" fontId="16" fillId="0" borderId="0" xfId="42" applyNumberFormat="1" applyFont="1" applyAlignment="1">
      <alignment horizontal="center"/>
    </xf>
    <xf numFmtId="164" fontId="18" fillId="33" borderId="10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164" fontId="23" fillId="0" borderId="0" xfId="0" applyNumberFormat="1" applyFont="1" applyAlignment="1">
      <alignment horizontal="center" vertical="center"/>
    </xf>
    <xf numFmtId="44" fontId="23" fillId="0" borderId="0" xfId="42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42" applyNumberFormat="1" applyFont="1" applyAlignment="1">
      <alignment horizontal="center" vertical="center"/>
    </xf>
    <xf numFmtId="44" fontId="16" fillId="0" borderId="0" xfId="42" applyFont="1"/>
    <xf numFmtId="164" fontId="23" fillId="0" borderId="0" xfId="0" applyNumberFormat="1" applyFont="1" applyAlignment="1">
      <alignment horizontal="center"/>
    </xf>
    <xf numFmtId="164" fontId="24" fillId="33" borderId="10" xfId="0" applyNumberFormat="1" applyFont="1" applyFill="1" applyBorder="1"/>
    <xf numFmtId="166" fontId="23" fillId="0" borderId="0" xfId="0" applyNumberFormat="1" applyFont="1"/>
    <xf numFmtId="44" fontId="23" fillId="0" borderId="0" xfId="42" applyFont="1"/>
    <xf numFmtId="164" fontId="16" fillId="0" borderId="0" xfId="42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164" fontId="23" fillId="0" borderId="0" xfId="0" applyNumberFormat="1" applyFont="1" applyAlignment="1"/>
    <xf numFmtId="164" fontId="23" fillId="0" borderId="0" xfId="0" applyNumberFormat="1" applyFont="1"/>
    <xf numFmtId="0" fontId="25" fillId="0" borderId="0" xfId="0" applyFont="1"/>
    <xf numFmtId="164" fontId="24" fillId="33" borderId="12" xfId="0" applyNumberFormat="1" applyFont="1" applyFill="1" applyBorder="1"/>
    <xf numFmtId="164" fontId="24" fillId="33" borderId="13" xfId="0" applyNumberFormat="1" applyFont="1" applyFill="1" applyBorder="1"/>
    <xf numFmtId="0" fontId="0" fillId="0" borderId="14" xfId="0" applyBorder="1"/>
    <xf numFmtId="0" fontId="22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6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3" fillId="0" borderId="0" xfId="0" applyNumberFormat="1" applyFont="1" applyAlignment="1">
      <alignment horizontal="center"/>
    </xf>
    <xf numFmtId="44" fontId="23" fillId="0" borderId="0" xfId="42" applyFont="1" applyAlignment="1">
      <alignment horizontal="center"/>
    </xf>
    <xf numFmtId="164" fontId="16" fillId="0" borderId="0" xfId="0" applyNumberFormat="1" applyFont="1" applyAlignment="1"/>
    <xf numFmtId="164" fontId="16" fillId="0" borderId="0" xfId="42" applyNumberFormat="1" applyFont="1" applyAlignment="1"/>
    <xf numFmtId="49" fontId="0" fillId="0" borderId="0" xfId="0" applyNumberFormat="1" applyAlignment="1">
      <alignment horizontal="center"/>
    </xf>
    <xf numFmtId="164" fontId="16" fillId="0" borderId="0" xfId="0" applyNumberFormat="1" applyFont="1"/>
    <xf numFmtId="164" fontId="16" fillId="0" borderId="0" xfId="0" applyNumberFormat="1" applyFont="1" applyAlignment="1">
      <alignment horizontal="left"/>
    </xf>
    <xf numFmtId="0" fontId="26" fillId="0" borderId="0" xfId="0" applyFont="1"/>
    <xf numFmtId="164" fontId="23" fillId="0" borderId="0" xfId="0" quotePrefix="1" applyNumberFormat="1" applyFont="1" applyAlignment="1">
      <alignment horizontal="center"/>
    </xf>
    <xf numFmtId="165" fontId="24" fillId="33" borderId="10" xfId="0" applyNumberFormat="1" applyFont="1" applyFill="1" applyBorder="1"/>
    <xf numFmtId="165" fontId="23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 vertical="center"/>
    </xf>
    <xf numFmtId="44" fontId="24" fillId="33" borderId="10" xfId="42" applyFont="1" applyFill="1" applyBorder="1"/>
    <xf numFmtId="164" fontId="18" fillId="33" borderId="11" xfId="0" applyNumberFormat="1" applyFont="1" applyFill="1" applyBorder="1"/>
    <xf numFmtId="164" fontId="18" fillId="33" borderId="15" xfId="0" applyNumberFormat="1" applyFont="1" applyFill="1" applyBorder="1"/>
    <xf numFmtId="164" fontId="18" fillId="33" borderId="12" xfId="0" applyNumberFormat="1" applyFont="1" applyFill="1" applyBorder="1"/>
    <xf numFmtId="164" fontId="24" fillId="33" borderId="16" xfId="0" applyNumberFormat="1" applyFont="1" applyFill="1" applyBorder="1"/>
    <xf numFmtId="0" fontId="2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4" fontId="23" fillId="0" borderId="0" xfId="42" applyFont="1" applyAlignment="1"/>
    <xf numFmtId="44" fontId="24" fillId="33" borderId="13" xfId="42" applyFont="1" applyFill="1" applyBorder="1"/>
    <xf numFmtId="0" fontId="20" fillId="0" borderId="0" xfId="0" applyFont="1" applyAlignment="1">
      <alignment horizontal="center"/>
    </xf>
    <xf numFmtId="0" fontId="16" fillId="0" borderId="14" xfId="0" applyFont="1" applyBorder="1"/>
    <xf numFmtId="14" fontId="0" fillId="0" borderId="14" xfId="0" applyNumberFormat="1" applyBorder="1"/>
    <xf numFmtId="0" fontId="0" fillId="0" borderId="14" xfId="0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opLeftCell="A16" workbookViewId="0">
      <selection activeCell="B24" sqref="B24"/>
    </sheetView>
  </sheetViews>
  <sheetFormatPr defaultRowHeight="15"/>
  <cols>
    <col min="2" max="2" width="58" customWidth="1"/>
    <col min="3" max="3" width="12.42578125" bestFit="1" customWidth="1"/>
    <col min="4" max="4" width="11.85546875" bestFit="1" customWidth="1"/>
  </cols>
  <sheetData>
    <row r="1" spans="1:4">
      <c r="A1" s="64" t="s">
        <v>339</v>
      </c>
      <c r="B1" s="64" t="s">
        <v>340</v>
      </c>
      <c r="C1" s="64" t="s">
        <v>341</v>
      </c>
      <c r="D1" s="64" t="s">
        <v>342</v>
      </c>
    </row>
    <row r="2" spans="1:4">
      <c r="A2" s="34">
        <v>760</v>
      </c>
      <c r="B2" s="34" t="s">
        <v>346</v>
      </c>
      <c r="C2" s="65">
        <v>41640</v>
      </c>
      <c r="D2" s="34"/>
    </row>
    <row r="3" spans="1:4">
      <c r="A3" s="34">
        <v>200</v>
      </c>
      <c r="B3" s="34" t="s">
        <v>347</v>
      </c>
      <c r="C3" s="65">
        <v>35309</v>
      </c>
      <c r="D3" s="34"/>
    </row>
    <row r="4" spans="1:4">
      <c r="A4" s="34">
        <v>201</v>
      </c>
      <c r="B4" s="34" t="s">
        <v>347</v>
      </c>
      <c r="C4" s="65">
        <v>35309</v>
      </c>
      <c r="D4" s="34"/>
    </row>
    <row r="5" spans="1:4">
      <c r="A5" s="34">
        <v>202</v>
      </c>
      <c r="B5" s="34" t="s">
        <v>347</v>
      </c>
      <c r="C5" s="65">
        <v>35309</v>
      </c>
      <c r="D5" s="34"/>
    </row>
    <row r="6" spans="1:4">
      <c r="A6" s="34">
        <v>100</v>
      </c>
      <c r="B6" s="34" t="s">
        <v>348</v>
      </c>
      <c r="C6" s="65">
        <v>26665</v>
      </c>
      <c r="D6" s="65">
        <v>41820</v>
      </c>
    </row>
    <row r="7" spans="1:4">
      <c r="A7" s="34">
        <v>400</v>
      </c>
      <c r="B7" s="34" t="s">
        <v>349</v>
      </c>
      <c r="C7" s="65">
        <v>35125</v>
      </c>
      <c r="D7" s="34"/>
    </row>
    <row r="8" spans="1:4">
      <c r="A8" s="34">
        <v>401</v>
      </c>
      <c r="B8" s="34" t="s">
        <v>349</v>
      </c>
      <c r="C8" s="65">
        <v>35125</v>
      </c>
      <c r="D8" s="34"/>
    </row>
    <row r="9" spans="1:4">
      <c r="A9" s="34">
        <v>403</v>
      </c>
      <c r="B9" s="34" t="s">
        <v>349</v>
      </c>
      <c r="C9" s="65">
        <v>35125</v>
      </c>
      <c r="D9" s="34"/>
    </row>
    <row r="10" spans="1:4">
      <c r="A10" s="34">
        <v>402</v>
      </c>
      <c r="B10" s="34" t="s">
        <v>349</v>
      </c>
      <c r="C10" s="65">
        <v>35125</v>
      </c>
      <c r="D10" s="34"/>
    </row>
    <row r="11" spans="1:4">
      <c r="A11" s="34">
        <v>500</v>
      </c>
      <c r="B11" s="34" t="s">
        <v>350</v>
      </c>
      <c r="C11" s="65">
        <v>35233</v>
      </c>
      <c r="D11" s="65">
        <v>42735</v>
      </c>
    </row>
    <row r="12" spans="1:4">
      <c r="A12" s="34">
        <v>300</v>
      </c>
      <c r="B12" s="34" t="s">
        <v>351</v>
      </c>
      <c r="C12" s="65">
        <v>37377</v>
      </c>
      <c r="D12" s="65">
        <v>40132</v>
      </c>
    </row>
    <row r="13" spans="1:4">
      <c r="A13" s="34">
        <v>303</v>
      </c>
      <c r="B13" s="34" t="s">
        <v>351</v>
      </c>
      <c r="C13" s="65">
        <v>37377</v>
      </c>
      <c r="D13" s="65">
        <v>40132</v>
      </c>
    </row>
    <row r="14" spans="1:4">
      <c r="A14" s="34">
        <v>301</v>
      </c>
      <c r="B14" s="34" t="s">
        <v>351</v>
      </c>
      <c r="C14" s="65">
        <v>37377</v>
      </c>
      <c r="D14" s="65">
        <v>40132</v>
      </c>
    </row>
    <row r="15" spans="1:4">
      <c r="A15" s="34">
        <v>302</v>
      </c>
      <c r="B15" s="34" t="s">
        <v>351</v>
      </c>
      <c r="C15" s="65">
        <v>37377</v>
      </c>
      <c r="D15" s="65">
        <v>40132</v>
      </c>
    </row>
    <row r="16" spans="1:4">
      <c r="A16" s="34">
        <v>600</v>
      </c>
      <c r="B16" s="34" t="s">
        <v>352</v>
      </c>
      <c r="C16" s="66" t="s">
        <v>343</v>
      </c>
      <c r="D16" s="34" t="s">
        <v>344</v>
      </c>
    </row>
    <row r="17" spans="1:4">
      <c r="A17" s="34">
        <v>350</v>
      </c>
      <c r="B17" s="34" t="s">
        <v>353</v>
      </c>
      <c r="C17" s="65">
        <v>40299</v>
      </c>
      <c r="D17" s="34"/>
    </row>
    <row r="18" spans="1:4">
      <c r="A18" s="34">
        <v>351</v>
      </c>
      <c r="B18" s="34" t="s">
        <v>353</v>
      </c>
      <c r="C18" s="65">
        <v>40299</v>
      </c>
      <c r="D18" s="34"/>
    </row>
    <row r="19" spans="1:4">
      <c r="A19" s="34">
        <v>357</v>
      </c>
      <c r="B19" s="34" t="s">
        <v>353</v>
      </c>
      <c r="C19" s="65">
        <v>40299</v>
      </c>
      <c r="D19" s="34"/>
    </row>
    <row r="20" spans="1:4">
      <c r="A20" s="34">
        <v>354</v>
      </c>
      <c r="B20" s="34" t="s">
        <v>353</v>
      </c>
      <c r="C20" s="65">
        <v>40299</v>
      </c>
      <c r="D20" s="34"/>
    </row>
    <row r="21" spans="1:4">
      <c r="A21" s="34">
        <v>353</v>
      </c>
      <c r="B21" s="34" t="s">
        <v>353</v>
      </c>
      <c r="C21" s="65">
        <v>40299</v>
      </c>
      <c r="D21" s="34"/>
    </row>
    <row r="22" spans="1:4">
      <c r="A22" s="34">
        <v>355</v>
      </c>
      <c r="B22" s="34" t="s">
        <v>353</v>
      </c>
      <c r="C22" s="65">
        <v>40299</v>
      </c>
      <c r="D22" s="34"/>
    </row>
    <row r="23" spans="1:4">
      <c r="A23" s="34">
        <v>750</v>
      </c>
      <c r="B23" s="34" t="s">
        <v>354</v>
      </c>
      <c r="C23" s="65">
        <v>40179</v>
      </c>
      <c r="D23" s="65">
        <v>41639</v>
      </c>
    </row>
    <row r="24" spans="1:4">
      <c r="A24" s="34">
        <v>700</v>
      </c>
      <c r="B24" s="34" t="s">
        <v>354</v>
      </c>
      <c r="C24" s="34" t="s">
        <v>345</v>
      </c>
      <c r="D24" s="65">
        <v>42369</v>
      </c>
    </row>
    <row r="25" spans="1:4">
      <c r="A25" s="34">
        <v>710</v>
      </c>
      <c r="B25" s="34" t="s">
        <v>355</v>
      </c>
      <c r="C25" s="34" t="s">
        <v>345</v>
      </c>
      <c r="D25" s="65">
        <v>42369</v>
      </c>
    </row>
    <row r="26" spans="1:4">
      <c r="A26" s="34">
        <v>702</v>
      </c>
      <c r="B26" s="34" t="s">
        <v>355</v>
      </c>
      <c r="C26" s="34" t="s">
        <v>345</v>
      </c>
      <c r="D26" s="65">
        <v>42369</v>
      </c>
    </row>
    <row r="27" spans="1:4">
      <c r="A27" s="34">
        <v>701</v>
      </c>
      <c r="B27" s="34" t="s">
        <v>355</v>
      </c>
      <c r="C27" s="34" t="s">
        <v>345</v>
      </c>
      <c r="D27" s="65">
        <v>42369</v>
      </c>
    </row>
    <row r="28" spans="1:4">
      <c r="A28" s="34">
        <v>704</v>
      </c>
      <c r="B28" s="34" t="s">
        <v>355</v>
      </c>
      <c r="C28" s="34" t="s">
        <v>345</v>
      </c>
      <c r="D28" s="65">
        <v>42369</v>
      </c>
    </row>
    <row r="29" spans="1:4">
      <c r="A29" s="34">
        <v>707</v>
      </c>
      <c r="B29" s="34" t="s">
        <v>355</v>
      </c>
      <c r="C29" s="34" t="s">
        <v>345</v>
      </c>
      <c r="D29" s="65">
        <v>42369</v>
      </c>
    </row>
    <row r="30" spans="1:4">
      <c r="A30" s="34">
        <v>703</v>
      </c>
      <c r="B30" s="34" t="s">
        <v>355</v>
      </c>
      <c r="C30" s="34" t="s">
        <v>345</v>
      </c>
      <c r="D30" s="65">
        <v>42369</v>
      </c>
    </row>
    <row r="31" spans="1:4">
      <c r="A31" s="34">
        <v>705</v>
      </c>
      <c r="B31" s="34" t="s">
        <v>355</v>
      </c>
      <c r="C31" s="34" t="s">
        <v>345</v>
      </c>
      <c r="D31" s="65">
        <v>42369</v>
      </c>
    </row>
    <row r="32" spans="1:4">
      <c r="A32" s="34">
        <v>706</v>
      </c>
      <c r="B32" s="34" t="s">
        <v>355</v>
      </c>
      <c r="C32" s="34" t="s">
        <v>345</v>
      </c>
      <c r="D32" s="65">
        <v>42369</v>
      </c>
    </row>
    <row r="33" spans="1:4">
      <c r="A33" s="34">
        <v>450</v>
      </c>
      <c r="B33" s="34" t="s">
        <v>356</v>
      </c>
      <c r="C33" s="65">
        <v>33786</v>
      </c>
      <c r="D33" s="34"/>
    </row>
    <row r="34" spans="1:4">
      <c r="A34" s="34">
        <v>650</v>
      </c>
      <c r="B34" s="34" t="s">
        <v>357</v>
      </c>
      <c r="C34" s="34" t="s">
        <v>345</v>
      </c>
      <c r="D34" s="34" t="s">
        <v>344</v>
      </c>
    </row>
    <row r="35" spans="1:4">
      <c r="A35" s="34">
        <v>761</v>
      </c>
      <c r="B35" s="34" t="s">
        <v>358</v>
      </c>
      <c r="C35" s="65">
        <v>42795</v>
      </c>
      <c r="D35" s="34"/>
    </row>
    <row r="36" spans="1:4">
      <c r="A36" s="34">
        <v>510</v>
      </c>
      <c r="B36" s="34" t="s">
        <v>359</v>
      </c>
      <c r="C36" s="65">
        <v>42430</v>
      </c>
      <c r="D36" s="65">
        <v>42794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97"/>
  <sheetViews>
    <sheetView tabSelected="1" topLeftCell="AM1" workbookViewId="0">
      <selection activeCell="AV6" sqref="AV6"/>
    </sheetView>
  </sheetViews>
  <sheetFormatPr defaultRowHeight="15"/>
  <cols>
    <col min="1" max="1" width="8.140625" customWidth="1"/>
    <col min="2" max="2" width="4.140625" customWidth="1"/>
    <col min="3" max="3" width="5.7109375" customWidth="1"/>
    <col min="4" max="4" width="5" customWidth="1"/>
    <col min="5" max="5" width="8" customWidth="1"/>
    <col min="6" max="6" width="6.85546875" customWidth="1"/>
    <col min="7" max="7" width="8" bestFit="1" customWidth="1"/>
    <col min="8" max="8" width="4.140625" bestFit="1" customWidth="1"/>
    <col min="9" max="9" width="97.7109375" customWidth="1"/>
    <col min="10" max="11" width="5.7109375" customWidth="1"/>
    <col min="12" max="12" width="5.85546875" customWidth="1"/>
    <col min="13" max="16" width="4.7109375" customWidth="1"/>
    <col min="17" max="17" width="5.85546875" customWidth="1"/>
    <col min="18" max="18" width="9.140625" style="15" customWidth="1"/>
    <col min="19" max="19" width="7.42578125" style="15" customWidth="1"/>
    <col min="20" max="20" width="16.85546875" style="15" bestFit="1" customWidth="1"/>
    <col min="21" max="21" width="16.28515625" style="15" bestFit="1" customWidth="1"/>
    <col min="22" max="22" width="16.85546875" style="15" bestFit="1" customWidth="1"/>
    <col min="23" max="23" width="16.28515625" style="15" bestFit="1" customWidth="1"/>
    <col min="24" max="24" width="16.7109375" style="15" bestFit="1" customWidth="1"/>
    <col min="25" max="25" width="16" style="15" bestFit="1" customWidth="1"/>
    <col min="26" max="27" width="16.28515625" style="15" bestFit="1" customWidth="1"/>
    <col min="28" max="28" width="17.5703125" style="15" bestFit="1" customWidth="1"/>
    <col min="29" max="29" width="17.5703125" style="15" customWidth="1"/>
    <col min="30" max="30" width="16.28515625" style="15" customWidth="1"/>
    <col min="31" max="31" width="16.28515625" style="18" customWidth="1"/>
    <col min="32" max="32" width="17.28515625" style="26" customWidth="1"/>
    <col min="33" max="35" width="16.28515625" customWidth="1"/>
    <col min="36" max="38" width="17.28515625" customWidth="1"/>
    <col min="39" max="39" width="17.5703125" bestFit="1" customWidth="1"/>
    <col min="40" max="40" width="22.7109375" bestFit="1" customWidth="1"/>
    <col min="41" max="41" width="19.42578125" customWidth="1"/>
    <col min="42" max="42" width="19.42578125" style="31" bestFit="1" customWidth="1"/>
    <col min="43" max="44" width="19.42578125" style="31" customWidth="1"/>
    <col min="45" max="45" width="19.42578125" style="31" bestFit="1" customWidth="1"/>
    <col min="46" max="47" width="16.7109375" style="31" bestFit="1" customWidth="1"/>
  </cols>
  <sheetData>
    <row r="1" spans="1:47" s="11" customFormat="1" ht="21">
      <c r="A1" s="12" t="s">
        <v>119</v>
      </c>
      <c r="B1" s="10"/>
      <c r="C1" s="10"/>
      <c r="D1" s="10"/>
      <c r="E1" s="10"/>
      <c r="F1" s="10"/>
      <c r="G1" s="10"/>
      <c r="H1" s="10"/>
      <c r="I1" s="35" t="s">
        <v>118</v>
      </c>
      <c r="J1" s="10"/>
      <c r="K1" s="10"/>
      <c r="L1" s="10"/>
      <c r="M1" s="10"/>
      <c r="N1" s="10"/>
      <c r="O1" s="10"/>
      <c r="P1" s="10"/>
      <c r="Q1" s="1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8"/>
      <c r="AF1" s="19"/>
      <c r="AG1" s="10"/>
      <c r="AH1" s="10"/>
      <c r="AP1" s="28"/>
      <c r="AQ1" s="28"/>
      <c r="AR1" s="28"/>
      <c r="AS1" s="28"/>
      <c r="AT1" s="28"/>
      <c r="AU1" s="28"/>
    </row>
    <row r="2" spans="1:47" s="59" customFormat="1">
      <c r="A2" s="67" t="s">
        <v>123</v>
      </c>
      <c r="B2" s="67"/>
      <c r="C2" s="67"/>
      <c r="D2" s="67"/>
      <c r="E2" s="67"/>
      <c r="F2" s="67"/>
      <c r="G2" s="67"/>
      <c r="H2" s="67" t="s">
        <v>124</v>
      </c>
      <c r="I2" s="67"/>
      <c r="J2" s="68" t="s">
        <v>101</v>
      </c>
      <c r="K2" s="68"/>
      <c r="L2" s="68"/>
      <c r="M2" s="68"/>
      <c r="N2" s="68"/>
      <c r="O2" s="68"/>
      <c r="P2" s="68"/>
      <c r="Q2" s="7"/>
      <c r="R2" s="14"/>
      <c r="S2" s="14"/>
      <c r="T2" s="13">
        <v>1999</v>
      </c>
      <c r="U2" s="13">
        <v>1999</v>
      </c>
      <c r="V2" s="13">
        <v>2000</v>
      </c>
      <c r="W2" s="13">
        <v>2000</v>
      </c>
      <c r="X2" s="13">
        <v>2001</v>
      </c>
      <c r="Y2" s="13">
        <v>2001</v>
      </c>
      <c r="Z2" s="13">
        <v>2002</v>
      </c>
      <c r="AA2" s="13">
        <v>2003</v>
      </c>
      <c r="AB2" s="13">
        <v>2004</v>
      </c>
      <c r="AC2" s="13">
        <v>2005</v>
      </c>
      <c r="AD2" s="13">
        <v>2006</v>
      </c>
      <c r="AE2" s="36">
        <v>2007</v>
      </c>
      <c r="AF2" s="37">
        <v>2008</v>
      </c>
      <c r="AG2" s="59">
        <v>2009</v>
      </c>
      <c r="AH2" s="59">
        <v>2010</v>
      </c>
      <c r="AI2" s="59">
        <v>2011</v>
      </c>
      <c r="AJ2" s="59">
        <v>2012</v>
      </c>
      <c r="AK2" s="59">
        <v>2013</v>
      </c>
      <c r="AL2" s="59">
        <v>2014</v>
      </c>
      <c r="AM2" s="59">
        <v>2015</v>
      </c>
      <c r="AN2" s="59">
        <v>2015</v>
      </c>
      <c r="AO2" s="59">
        <v>2015</v>
      </c>
      <c r="AP2" s="16">
        <v>2016</v>
      </c>
      <c r="AQ2" s="59">
        <v>2016</v>
      </c>
      <c r="AR2" s="16">
        <v>2016</v>
      </c>
      <c r="AS2" s="16">
        <v>2017</v>
      </c>
      <c r="AT2" s="16">
        <v>2018</v>
      </c>
      <c r="AU2" s="16">
        <v>2019</v>
      </c>
    </row>
    <row r="3" spans="1:47" s="59" customFormat="1" ht="15.75">
      <c r="A3" s="58"/>
      <c r="B3" s="58"/>
      <c r="C3" s="58"/>
      <c r="D3" s="58"/>
      <c r="E3" s="69" t="s">
        <v>125</v>
      </c>
      <c r="F3" s="69"/>
      <c r="G3" s="58"/>
      <c r="H3" s="58"/>
      <c r="I3" s="58"/>
      <c r="Q3" s="7"/>
      <c r="R3" s="14"/>
      <c r="S3" s="14"/>
      <c r="T3" s="20" t="s">
        <v>126</v>
      </c>
      <c r="U3" s="20" t="s">
        <v>127</v>
      </c>
      <c r="V3" s="20" t="s">
        <v>126</v>
      </c>
      <c r="W3" s="20" t="s">
        <v>127</v>
      </c>
      <c r="X3" s="20" t="s">
        <v>126</v>
      </c>
      <c r="Y3" s="20" t="s">
        <v>127</v>
      </c>
      <c r="Z3" s="20" t="s">
        <v>127</v>
      </c>
      <c r="AA3" s="20" t="s">
        <v>127</v>
      </c>
      <c r="AB3" s="20" t="s">
        <v>127</v>
      </c>
      <c r="AC3" s="20" t="s">
        <v>127</v>
      </c>
      <c r="AD3" s="20" t="s">
        <v>127</v>
      </c>
      <c r="AE3" s="20" t="s">
        <v>127</v>
      </c>
      <c r="AF3" s="20" t="s">
        <v>127</v>
      </c>
      <c r="AG3" s="20" t="s">
        <v>127</v>
      </c>
      <c r="AH3" s="20" t="s">
        <v>127</v>
      </c>
      <c r="AI3" s="20" t="s">
        <v>127</v>
      </c>
      <c r="AJ3" s="20" t="s">
        <v>127</v>
      </c>
      <c r="AK3" s="20" t="s">
        <v>127</v>
      </c>
      <c r="AL3" s="20" t="s">
        <v>127</v>
      </c>
      <c r="AM3" s="20" t="s">
        <v>127</v>
      </c>
      <c r="AN3" s="20" t="s">
        <v>127</v>
      </c>
      <c r="AO3" s="38" t="s">
        <v>127</v>
      </c>
      <c r="AP3" s="20" t="s">
        <v>127</v>
      </c>
      <c r="AQ3" s="20" t="s">
        <v>127</v>
      </c>
      <c r="AR3" s="20" t="s">
        <v>127</v>
      </c>
      <c r="AS3" s="20" t="s">
        <v>127</v>
      </c>
      <c r="AT3" s="20" t="s">
        <v>127</v>
      </c>
      <c r="AU3" s="20" t="s">
        <v>127</v>
      </c>
    </row>
    <row r="4" spans="1:47" s="4" customFormat="1">
      <c r="A4" s="59" t="s">
        <v>103</v>
      </c>
      <c r="B4" s="59" t="s">
        <v>7</v>
      </c>
      <c r="C4" s="59" t="s">
        <v>8</v>
      </c>
      <c r="D4" s="59" t="s">
        <v>9</v>
      </c>
      <c r="E4" s="60" t="s">
        <v>128</v>
      </c>
      <c r="F4" s="60" t="s">
        <v>1</v>
      </c>
      <c r="G4" s="59" t="s">
        <v>0</v>
      </c>
      <c r="H4" s="59" t="s">
        <v>1</v>
      </c>
      <c r="I4" s="4" t="s">
        <v>113</v>
      </c>
      <c r="J4" s="59" t="s">
        <v>111</v>
      </c>
      <c r="K4" s="59" t="s">
        <v>112</v>
      </c>
      <c r="L4" s="4" t="s">
        <v>2</v>
      </c>
      <c r="M4" s="4" t="s">
        <v>3</v>
      </c>
      <c r="N4" s="4" t="s">
        <v>4</v>
      </c>
      <c r="O4" s="4" t="s">
        <v>5</v>
      </c>
      <c r="P4" s="4" t="s">
        <v>6</v>
      </c>
      <c r="Q4" s="4" t="s">
        <v>114</v>
      </c>
      <c r="R4" s="15" t="s">
        <v>120</v>
      </c>
      <c r="S4" s="15" t="s">
        <v>121</v>
      </c>
      <c r="T4" s="21" t="s">
        <v>129</v>
      </c>
      <c r="U4" s="21" t="s">
        <v>129</v>
      </c>
      <c r="V4" s="21" t="s">
        <v>130</v>
      </c>
      <c r="W4" s="21" t="s">
        <v>130</v>
      </c>
      <c r="X4" s="21" t="s">
        <v>131</v>
      </c>
      <c r="Y4" s="21" t="s">
        <v>131</v>
      </c>
      <c r="Z4" s="21" t="s">
        <v>132</v>
      </c>
      <c r="AA4" s="21" t="s">
        <v>133</v>
      </c>
      <c r="AB4" s="21" t="s">
        <v>134</v>
      </c>
      <c r="AC4" s="21" t="s">
        <v>135</v>
      </c>
      <c r="AD4" s="21" t="s">
        <v>136</v>
      </c>
      <c r="AE4" s="21" t="s">
        <v>137</v>
      </c>
      <c r="AF4" s="22" t="s">
        <v>138</v>
      </c>
      <c r="AG4" s="4" t="s">
        <v>115</v>
      </c>
      <c r="AH4" s="4" t="s">
        <v>116</v>
      </c>
      <c r="AI4" s="4" t="s">
        <v>107</v>
      </c>
      <c r="AJ4" s="5" t="s">
        <v>102</v>
      </c>
      <c r="AK4" s="8" t="s">
        <v>122</v>
      </c>
      <c r="AL4" s="27" t="s">
        <v>139</v>
      </c>
      <c r="AM4" s="5" t="s">
        <v>140</v>
      </c>
      <c r="AN4" s="5" t="s">
        <v>149</v>
      </c>
      <c r="AO4" s="5" t="s">
        <v>150</v>
      </c>
      <c r="AP4" s="23" t="s">
        <v>141</v>
      </c>
      <c r="AQ4" s="5" t="s">
        <v>338</v>
      </c>
      <c r="AR4" s="23" t="s">
        <v>335</v>
      </c>
      <c r="AS4" s="23" t="s">
        <v>142</v>
      </c>
      <c r="AT4" s="23" t="s">
        <v>147</v>
      </c>
      <c r="AU4" s="23" t="s">
        <v>331</v>
      </c>
    </row>
    <row r="5" spans="1:47" s="2" customFormat="1">
      <c r="A5" s="39">
        <v>0</v>
      </c>
      <c r="B5" s="39">
        <v>0</v>
      </c>
      <c r="C5" s="39">
        <v>0</v>
      </c>
      <c r="D5" s="39">
        <v>0</v>
      </c>
      <c r="E5" s="39"/>
      <c r="F5" s="39"/>
      <c r="G5" s="39">
        <v>1</v>
      </c>
      <c r="H5" s="39">
        <v>0</v>
      </c>
      <c r="I5" s="2" t="s">
        <v>104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60">
        <v>350</v>
      </c>
      <c r="R5" s="13">
        <v>0</v>
      </c>
      <c r="S5" s="16">
        <v>0</v>
      </c>
      <c r="T5" s="40">
        <v>0</v>
      </c>
      <c r="U5" s="23">
        <f>T5/1936.27</f>
        <v>0</v>
      </c>
      <c r="V5" s="40">
        <v>0</v>
      </c>
      <c r="W5" s="23">
        <f>V5/1936.27</f>
        <v>0</v>
      </c>
      <c r="X5" s="40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18">
        <v>0</v>
      </c>
      <c r="AF5" s="41">
        <v>0</v>
      </c>
      <c r="AG5" s="5">
        <v>0</v>
      </c>
      <c r="AH5" s="5">
        <v>0</v>
      </c>
      <c r="AI5" s="42">
        <v>0</v>
      </c>
      <c r="AJ5" s="42">
        <v>0</v>
      </c>
      <c r="AK5" s="43">
        <v>0</v>
      </c>
      <c r="AL5" s="42">
        <v>0</v>
      </c>
      <c r="AM5" s="42">
        <v>1004300</v>
      </c>
      <c r="AN5" s="29">
        <v>1674460</v>
      </c>
      <c r="AO5" s="42">
        <v>0</v>
      </c>
      <c r="AP5" s="29">
        <v>1185404</v>
      </c>
      <c r="AQ5" s="61">
        <v>913559</v>
      </c>
      <c r="AR5" s="61">
        <v>0</v>
      </c>
      <c r="AS5" s="29">
        <v>1440337</v>
      </c>
      <c r="AT5" s="29">
        <v>0</v>
      </c>
      <c r="AU5" s="29">
        <v>0</v>
      </c>
    </row>
    <row r="6" spans="1:47" s="2" customFormat="1">
      <c r="A6" s="39">
        <v>0</v>
      </c>
      <c r="B6" s="39">
        <v>0</v>
      </c>
      <c r="C6" s="39">
        <v>0</v>
      </c>
      <c r="D6" s="39">
        <v>0</v>
      </c>
      <c r="E6" s="39"/>
      <c r="F6" s="39"/>
      <c r="G6" s="39">
        <v>3</v>
      </c>
      <c r="H6" s="39">
        <v>0</v>
      </c>
      <c r="I6" s="2" t="s">
        <v>105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60">
        <v>350</v>
      </c>
      <c r="R6" s="16">
        <v>0</v>
      </c>
      <c r="S6" s="16">
        <v>0</v>
      </c>
      <c r="T6" s="40">
        <v>0</v>
      </c>
      <c r="U6" s="23">
        <f t="shared" ref="U6:U71" si="0">T6/1936.27</f>
        <v>0</v>
      </c>
      <c r="V6" s="40">
        <v>0</v>
      </c>
      <c r="W6" s="23">
        <f t="shared" ref="W6:W72" si="1">V6/1936.27</f>
        <v>0</v>
      </c>
      <c r="X6" s="40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18">
        <v>0</v>
      </c>
      <c r="AF6" s="41">
        <v>0</v>
      </c>
      <c r="AG6" s="5">
        <v>0</v>
      </c>
      <c r="AH6" s="5">
        <v>0</v>
      </c>
      <c r="AI6" s="42">
        <v>0</v>
      </c>
      <c r="AJ6" s="42">
        <v>0</v>
      </c>
      <c r="AK6" s="43">
        <v>0</v>
      </c>
      <c r="AL6" s="42">
        <v>0</v>
      </c>
      <c r="AM6" s="42">
        <v>189840.6</v>
      </c>
      <c r="AN6" s="29">
        <v>189840.6</v>
      </c>
      <c r="AO6" s="42">
        <v>0</v>
      </c>
      <c r="AP6" s="29">
        <v>83518.17</v>
      </c>
      <c r="AQ6" s="61">
        <v>83518.17</v>
      </c>
      <c r="AR6" s="61">
        <v>0</v>
      </c>
      <c r="AS6" s="29">
        <v>0</v>
      </c>
      <c r="AT6" s="29">
        <v>0</v>
      </c>
      <c r="AU6" s="29">
        <v>0</v>
      </c>
    </row>
    <row r="7" spans="1:47" s="2" customFormat="1">
      <c r="A7" s="39">
        <v>0</v>
      </c>
      <c r="B7" s="39">
        <v>0</v>
      </c>
      <c r="C7" s="39">
        <v>0</v>
      </c>
      <c r="D7" s="39">
        <v>0</v>
      </c>
      <c r="E7" s="39"/>
      <c r="F7" s="39"/>
      <c r="G7" s="39">
        <v>4</v>
      </c>
      <c r="H7" s="39">
        <v>0</v>
      </c>
      <c r="I7" s="2" t="s">
        <v>106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60">
        <v>350</v>
      </c>
      <c r="R7" s="16">
        <v>0</v>
      </c>
      <c r="S7" s="16">
        <v>0</v>
      </c>
      <c r="T7" s="40">
        <v>0</v>
      </c>
      <c r="U7" s="23">
        <f t="shared" si="0"/>
        <v>0</v>
      </c>
      <c r="V7" s="40">
        <v>0</v>
      </c>
      <c r="W7" s="23">
        <f t="shared" si="1"/>
        <v>0</v>
      </c>
      <c r="X7" s="40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18">
        <v>0</v>
      </c>
      <c r="AF7" s="41">
        <v>0</v>
      </c>
      <c r="AG7" s="5">
        <v>0</v>
      </c>
      <c r="AH7" s="5">
        <v>0</v>
      </c>
      <c r="AI7" s="42">
        <v>0</v>
      </c>
      <c r="AJ7" s="42">
        <v>0</v>
      </c>
      <c r="AK7" s="43">
        <v>0</v>
      </c>
      <c r="AL7" s="42">
        <v>0</v>
      </c>
      <c r="AM7" s="42">
        <v>844481.2</v>
      </c>
      <c r="AN7" s="29">
        <v>844481.2</v>
      </c>
      <c r="AO7" s="42">
        <v>0</v>
      </c>
      <c r="AP7" s="29">
        <v>851332.39</v>
      </c>
      <c r="AQ7" s="61">
        <v>851332.39</v>
      </c>
      <c r="AR7" s="61">
        <v>0</v>
      </c>
      <c r="AS7" s="29">
        <v>0</v>
      </c>
      <c r="AT7" s="29">
        <v>0</v>
      </c>
      <c r="AU7" s="29">
        <v>0</v>
      </c>
    </row>
    <row r="8" spans="1:47">
      <c r="A8" s="39">
        <v>1</v>
      </c>
      <c r="B8" s="39">
        <v>1</v>
      </c>
      <c r="C8" s="44">
        <v>10</v>
      </c>
      <c r="D8" s="39">
        <v>0</v>
      </c>
      <c r="E8" s="39"/>
      <c r="F8" s="39"/>
      <c r="G8" s="39">
        <v>250</v>
      </c>
      <c r="H8" s="39">
        <v>0</v>
      </c>
      <c r="I8" t="s">
        <v>151</v>
      </c>
      <c r="J8" s="39">
        <v>1</v>
      </c>
      <c r="K8" s="39">
        <v>4</v>
      </c>
      <c r="L8" s="39">
        <v>1</v>
      </c>
      <c r="M8" s="39">
        <v>1</v>
      </c>
      <c r="N8" s="39">
        <v>1</v>
      </c>
      <c r="O8" s="39">
        <v>8</v>
      </c>
      <c r="P8" s="39">
        <v>1</v>
      </c>
      <c r="Q8" s="60">
        <v>353</v>
      </c>
      <c r="R8" s="16">
        <v>0</v>
      </c>
      <c r="S8" s="16">
        <v>0</v>
      </c>
      <c r="T8" s="40">
        <v>487791830</v>
      </c>
      <c r="U8" s="23">
        <f t="shared" si="0"/>
        <v>251923.45592298594</v>
      </c>
      <c r="V8" s="40">
        <v>2358152100</v>
      </c>
      <c r="W8" s="23">
        <f t="shared" si="1"/>
        <v>1217883.9211473607</v>
      </c>
      <c r="X8" s="40">
        <v>2676236907</v>
      </c>
      <c r="Y8" s="23">
        <f>X8/1936.27</f>
        <v>1382161.0142180584</v>
      </c>
      <c r="Z8" s="23">
        <v>1371466.81</v>
      </c>
      <c r="AA8" s="23">
        <v>1380935.47</v>
      </c>
      <c r="AB8" s="23">
        <v>1405000</v>
      </c>
      <c r="AC8" s="23">
        <v>1548744.28</v>
      </c>
      <c r="AD8" s="23">
        <v>1640695.71</v>
      </c>
      <c r="AE8" s="18">
        <v>1660737.57</v>
      </c>
      <c r="AF8" s="41">
        <v>1318736.3899999999</v>
      </c>
      <c r="AG8" s="5">
        <v>1337418.78</v>
      </c>
      <c r="AH8" s="5">
        <v>1322673.83</v>
      </c>
      <c r="AI8" s="45">
        <v>1370000</v>
      </c>
      <c r="AJ8" s="45">
        <v>0</v>
      </c>
      <c r="AK8" s="45">
        <v>0</v>
      </c>
      <c r="AL8" s="45">
        <v>0</v>
      </c>
      <c r="AM8" s="42">
        <v>0</v>
      </c>
      <c r="AN8" s="42"/>
      <c r="AO8" s="42">
        <v>0</v>
      </c>
      <c r="AP8" s="29">
        <v>0</v>
      </c>
      <c r="AQ8" s="61">
        <v>0</v>
      </c>
      <c r="AR8" s="61">
        <v>0</v>
      </c>
      <c r="AS8" s="29">
        <v>0</v>
      </c>
      <c r="AT8" s="30">
        <v>0</v>
      </c>
      <c r="AU8" s="30">
        <v>0</v>
      </c>
    </row>
    <row r="9" spans="1:47">
      <c r="A9" s="39">
        <v>1</v>
      </c>
      <c r="B9" s="39">
        <v>1</v>
      </c>
      <c r="C9" s="39">
        <v>10</v>
      </c>
      <c r="D9" s="39">
        <v>0</v>
      </c>
      <c r="E9" s="39"/>
      <c r="F9" s="39"/>
      <c r="G9" s="39">
        <v>251</v>
      </c>
      <c r="H9" s="39">
        <v>0</v>
      </c>
      <c r="I9" t="s">
        <v>10</v>
      </c>
      <c r="J9" s="39">
        <v>1</v>
      </c>
      <c r="K9" s="39">
        <v>4</v>
      </c>
      <c r="L9" s="39">
        <v>1</v>
      </c>
      <c r="M9" s="39">
        <v>1</v>
      </c>
      <c r="N9" s="39">
        <v>1</v>
      </c>
      <c r="O9" s="39">
        <v>8</v>
      </c>
      <c r="P9" s="39">
        <v>2</v>
      </c>
      <c r="Q9" s="60">
        <v>353</v>
      </c>
      <c r="R9" s="16">
        <v>0</v>
      </c>
      <c r="S9" s="16">
        <v>0</v>
      </c>
      <c r="T9" s="40">
        <v>38808000</v>
      </c>
      <c r="U9" s="23">
        <f t="shared" si="0"/>
        <v>20042.659339864793</v>
      </c>
      <c r="V9" s="40">
        <v>112000000</v>
      </c>
      <c r="W9" s="23">
        <f t="shared" si="1"/>
        <v>57843.172698022485</v>
      </c>
      <c r="X9" s="40">
        <v>167743180</v>
      </c>
      <c r="Y9" s="23">
        <f t="shared" ref="Y9:Y76" si="2">X9/1936.27</f>
        <v>86632.122586209574</v>
      </c>
      <c r="Z9" s="23">
        <v>69329.97</v>
      </c>
      <c r="AA9" s="23">
        <v>128095.4</v>
      </c>
      <c r="AB9" s="23">
        <v>144678.91</v>
      </c>
      <c r="AC9" s="23">
        <v>56768.49</v>
      </c>
      <c r="AD9" s="23">
        <v>36057.93</v>
      </c>
      <c r="AE9" s="18">
        <v>54073.29</v>
      </c>
      <c r="AF9" s="41">
        <v>57735.040000000001</v>
      </c>
      <c r="AG9" s="5">
        <v>62623.64</v>
      </c>
      <c r="AH9" s="5">
        <v>92805.42</v>
      </c>
      <c r="AI9" s="45">
        <v>242722.59</v>
      </c>
      <c r="AJ9" s="45">
        <v>50127.58</v>
      </c>
      <c r="AK9" s="45">
        <v>52670.01</v>
      </c>
      <c r="AL9" s="45">
        <v>123600.74</v>
      </c>
      <c r="AM9" s="42">
        <v>280000</v>
      </c>
      <c r="AN9" s="42">
        <v>280000</v>
      </c>
      <c r="AO9" s="42">
        <v>638372</v>
      </c>
      <c r="AP9" s="29">
        <v>429296</v>
      </c>
      <c r="AQ9" s="61">
        <v>349296</v>
      </c>
      <c r="AR9" s="61">
        <v>148238</v>
      </c>
      <c r="AS9" s="29">
        <v>217053</v>
      </c>
      <c r="AT9" s="30">
        <v>371799</v>
      </c>
      <c r="AU9" s="30">
        <v>371799</v>
      </c>
    </row>
    <row r="10" spans="1:47">
      <c r="A10" s="39">
        <v>1</v>
      </c>
      <c r="B10" s="39">
        <v>1</v>
      </c>
      <c r="C10" s="39">
        <v>10</v>
      </c>
      <c r="D10" s="39">
        <v>0</v>
      </c>
      <c r="E10" s="39"/>
      <c r="F10" s="39"/>
      <c r="G10" s="39">
        <v>252</v>
      </c>
      <c r="H10" s="39">
        <v>0</v>
      </c>
      <c r="I10" t="s">
        <v>152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60">
        <v>303</v>
      </c>
      <c r="R10" s="16">
        <v>10</v>
      </c>
      <c r="S10" s="16">
        <v>0</v>
      </c>
      <c r="T10" s="40">
        <v>0</v>
      </c>
      <c r="U10" s="23">
        <f t="shared" si="0"/>
        <v>0</v>
      </c>
      <c r="V10" s="40">
        <v>0</v>
      </c>
      <c r="W10" s="23">
        <f t="shared" si="1"/>
        <v>0</v>
      </c>
      <c r="X10" s="40">
        <v>0</v>
      </c>
      <c r="Y10" s="23">
        <f t="shared" si="2"/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18">
        <v>0</v>
      </c>
      <c r="AF10" s="41">
        <v>255000</v>
      </c>
      <c r="AG10" s="5">
        <v>0</v>
      </c>
      <c r="AH10" s="5">
        <v>0</v>
      </c>
      <c r="AI10" s="45">
        <v>0</v>
      </c>
      <c r="AJ10" s="45">
        <v>0</v>
      </c>
      <c r="AK10" s="45">
        <v>0</v>
      </c>
      <c r="AL10" s="45">
        <v>0</v>
      </c>
      <c r="AM10" s="42">
        <v>0</v>
      </c>
      <c r="AN10" s="42">
        <v>0</v>
      </c>
      <c r="AO10" s="42">
        <v>0</v>
      </c>
      <c r="AP10" s="29">
        <v>0</v>
      </c>
      <c r="AQ10" s="61">
        <v>0</v>
      </c>
      <c r="AR10" s="61">
        <v>0</v>
      </c>
      <c r="AS10" s="29">
        <v>0</v>
      </c>
      <c r="AT10" s="30">
        <v>0</v>
      </c>
      <c r="AU10" s="30">
        <v>0</v>
      </c>
    </row>
    <row r="11" spans="1:47">
      <c r="A11" s="39">
        <v>6</v>
      </c>
      <c r="B11" s="39">
        <v>0</v>
      </c>
      <c r="C11" s="39">
        <v>0</v>
      </c>
      <c r="D11" s="39">
        <v>4</v>
      </c>
      <c r="E11" s="39"/>
      <c r="F11" s="39"/>
      <c r="G11" s="39">
        <v>400</v>
      </c>
      <c r="H11" s="39">
        <v>0</v>
      </c>
      <c r="I11" t="s">
        <v>153</v>
      </c>
      <c r="J11" s="39">
        <v>99</v>
      </c>
      <c r="K11" s="39">
        <v>1</v>
      </c>
      <c r="L11" s="39">
        <v>9</v>
      </c>
      <c r="M11" s="39">
        <v>2</v>
      </c>
      <c r="N11" s="39">
        <v>4</v>
      </c>
      <c r="O11" s="39">
        <v>1</v>
      </c>
      <c r="P11" s="39">
        <v>1</v>
      </c>
      <c r="Q11" s="60">
        <v>350</v>
      </c>
      <c r="R11" s="16">
        <v>0</v>
      </c>
      <c r="S11" s="16">
        <v>0</v>
      </c>
      <c r="T11" s="40">
        <v>0</v>
      </c>
      <c r="U11" s="23">
        <f t="shared" si="0"/>
        <v>0</v>
      </c>
      <c r="V11" s="40">
        <v>0</v>
      </c>
      <c r="W11" s="23">
        <f t="shared" si="1"/>
        <v>0</v>
      </c>
      <c r="X11" s="40">
        <v>0</v>
      </c>
      <c r="Y11" s="23">
        <f t="shared" si="2"/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18">
        <v>0</v>
      </c>
      <c r="AF11" s="41">
        <v>0</v>
      </c>
      <c r="AG11" s="5">
        <v>0</v>
      </c>
      <c r="AH11" s="5">
        <v>0</v>
      </c>
      <c r="AI11" s="45">
        <v>0</v>
      </c>
      <c r="AJ11" s="45">
        <v>0</v>
      </c>
      <c r="AK11" s="45">
        <v>0</v>
      </c>
      <c r="AL11" s="45">
        <v>0</v>
      </c>
      <c r="AM11" s="42">
        <v>0</v>
      </c>
      <c r="AN11" s="42">
        <v>0</v>
      </c>
      <c r="AO11" s="42">
        <v>0</v>
      </c>
      <c r="AP11" s="29">
        <v>0</v>
      </c>
      <c r="AQ11" s="61">
        <v>0</v>
      </c>
      <c r="AR11" s="61">
        <v>0</v>
      </c>
      <c r="AS11" s="29">
        <v>0</v>
      </c>
      <c r="AT11" s="30">
        <v>0</v>
      </c>
      <c r="AU11" s="30">
        <v>0</v>
      </c>
    </row>
    <row r="12" spans="1:47">
      <c r="A12" s="39">
        <v>1</v>
      </c>
      <c r="B12" s="39">
        <v>1</v>
      </c>
      <c r="C12" s="39">
        <v>40</v>
      </c>
      <c r="D12" s="39">
        <v>0</v>
      </c>
      <c r="E12" s="39"/>
      <c r="F12" s="39"/>
      <c r="G12" s="39">
        <v>800</v>
      </c>
      <c r="H12" s="39">
        <v>0</v>
      </c>
      <c r="I12" t="s">
        <v>154</v>
      </c>
      <c r="J12" s="39">
        <v>1</v>
      </c>
      <c r="K12" s="39">
        <v>4</v>
      </c>
      <c r="L12" s="39">
        <v>1</v>
      </c>
      <c r="M12" s="39">
        <v>1</v>
      </c>
      <c r="N12" s="39">
        <v>3</v>
      </c>
      <c r="O12" s="39">
        <v>26</v>
      </c>
      <c r="P12" s="39">
        <v>1</v>
      </c>
      <c r="Q12" s="60">
        <v>350</v>
      </c>
      <c r="R12" s="16">
        <v>0</v>
      </c>
      <c r="S12" s="16">
        <v>0</v>
      </c>
      <c r="T12" s="40">
        <v>1059346</v>
      </c>
      <c r="U12" s="23">
        <f t="shared" si="0"/>
        <v>547.10655022285118</v>
      </c>
      <c r="V12" s="40">
        <v>89982523</v>
      </c>
      <c r="W12" s="23">
        <f t="shared" si="1"/>
        <v>46472.094800828396</v>
      </c>
      <c r="X12" s="40">
        <v>92033301</v>
      </c>
      <c r="Y12" s="23">
        <f t="shared" si="2"/>
        <v>47531.233247429336</v>
      </c>
      <c r="Z12" s="23">
        <v>47531.28</v>
      </c>
      <c r="AA12" s="23">
        <v>45850.82</v>
      </c>
      <c r="AB12" s="23">
        <v>46881.11</v>
      </c>
      <c r="AC12" s="23">
        <v>46900.68</v>
      </c>
      <c r="AD12" s="23">
        <v>45667</v>
      </c>
      <c r="AE12" s="18">
        <v>79221.649999999994</v>
      </c>
      <c r="AF12" s="41">
        <v>58622.45</v>
      </c>
      <c r="AG12" s="5">
        <v>59632.6</v>
      </c>
      <c r="AH12" s="5">
        <v>62336.39</v>
      </c>
      <c r="AI12" s="45">
        <v>63351.77</v>
      </c>
      <c r="AJ12" s="45">
        <v>7760.87</v>
      </c>
      <c r="AK12" s="45">
        <v>8474.3700000000008</v>
      </c>
      <c r="AL12" s="45">
        <v>273.55</v>
      </c>
      <c r="AM12" s="42">
        <v>0</v>
      </c>
      <c r="AN12" s="42">
        <v>0</v>
      </c>
      <c r="AO12" s="42">
        <v>0</v>
      </c>
      <c r="AP12" s="29">
        <v>0</v>
      </c>
      <c r="AQ12" s="61">
        <v>0</v>
      </c>
      <c r="AR12" s="61">
        <v>0</v>
      </c>
      <c r="AS12" s="29">
        <v>0</v>
      </c>
      <c r="AT12" s="30">
        <v>0</v>
      </c>
      <c r="AU12" s="30">
        <v>0</v>
      </c>
    </row>
    <row r="13" spans="1:47">
      <c r="A13" s="39">
        <v>1</v>
      </c>
      <c r="B13" s="39">
        <v>1</v>
      </c>
      <c r="C13" s="39">
        <v>40</v>
      </c>
      <c r="D13" s="39">
        <v>0</v>
      </c>
      <c r="E13" s="39"/>
      <c r="F13" s="39"/>
      <c r="G13" s="39">
        <v>810</v>
      </c>
      <c r="H13" s="39">
        <v>0</v>
      </c>
      <c r="I13" t="s">
        <v>155</v>
      </c>
      <c r="J13" s="39">
        <v>1</v>
      </c>
      <c r="K13" s="39">
        <v>4</v>
      </c>
      <c r="L13" s="39">
        <v>1</v>
      </c>
      <c r="M13" s="39">
        <v>1</v>
      </c>
      <c r="N13" s="39">
        <v>3</v>
      </c>
      <c r="O13" s="39">
        <v>26</v>
      </c>
      <c r="P13" s="39">
        <v>1</v>
      </c>
      <c r="Q13" s="60">
        <v>350</v>
      </c>
      <c r="R13" s="16">
        <v>0</v>
      </c>
      <c r="S13" s="16">
        <v>0</v>
      </c>
      <c r="T13" s="40">
        <v>0</v>
      </c>
      <c r="U13" s="23">
        <f t="shared" si="0"/>
        <v>0</v>
      </c>
      <c r="V13" s="40">
        <v>0</v>
      </c>
      <c r="W13" s="23">
        <f t="shared" si="1"/>
        <v>0</v>
      </c>
      <c r="X13" s="40">
        <v>0</v>
      </c>
      <c r="Y13" s="23">
        <f t="shared" si="2"/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18">
        <v>0</v>
      </c>
      <c r="AF13" s="41">
        <v>0</v>
      </c>
      <c r="AG13" s="5">
        <v>0</v>
      </c>
      <c r="AH13" s="5">
        <v>0</v>
      </c>
      <c r="AI13" s="45">
        <v>63351.77</v>
      </c>
      <c r="AJ13" s="45">
        <v>0</v>
      </c>
      <c r="AK13" s="45">
        <v>0</v>
      </c>
      <c r="AL13" s="45">
        <v>0</v>
      </c>
      <c r="AM13" s="42">
        <v>0</v>
      </c>
      <c r="AN13" s="42">
        <v>0</v>
      </c>
      <c r="AO13" s="42">
        <v>0</v>
      </c>
      <c r="AP13" s="29">
        <v>0</v>
      </c>
      <c r="AQ13" s="61">
        <v>0</v>
      </c>
      <c r="AR13" s="61">
        <v>0</v>
      </c>
      <c r="AS13" s="29">
        <v>0</v>
      </c>
      <c r="AT13" s="30">
        <v>0</v>
      </c>
      <c r="AU13" s="30">
        <v>0</v>
      </c>
    </row>
    <row r="14" spans="1:47">
      <c r="A14" s="39">
        <v>1</v>
      </c>
      <c r="B14" s="39">
        <v>1</v>
      </c>
      <c r="C14" s="39">
        <v>50</v>
      </c>
      <c r="D14" s="39">
        <v>0</v>
      </c>
      <c r="E14" s="39"/>
      <c r="F14" s="39"/>
      <c r="G14" s="39">
        <v>1000</v>
      </c>
      <c r="H14" s="39">
        <v>0</v>
      </c>
      <c r="I14" t="s">
        <v>156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60">
        <v>300</v>
      </c>
      <c r="R14" s="16">
        <v>10</v>
      </c>
      <c r="S14" s="16">
        <v>0</v>
      </c>
      <c r="T14" s="40">
        <v>0</v>
      </c>
      <c r="U14" s="23">
        <f t="shared" si="0"/>
        <v>0</v>
      </c>
      <c r="V14" s="40">
        <v>3105000</v>
      </c>
      <c r="W14" s="23">
        <f t="shared" si="1"/>
        <v>1603.5986716728555</v>
      </c>
      <c r="X14" s="40">
        <v>0</v>
      </c>
      <c r="Y14" s="23">
        <f t="shared" si="2"/>
        <v>0</v>
      </c>
      <c r="Z14" s="23">
        <v>0</v>
      </c>
      <c r="AA14" s="23">
        <v>42.22</v>
      </c>
      <c r="AB14" s="23">
        <v>63456.15</v>
      </c>
      <c r="AC14" s="23">
        <v>1905.87</v>
      </c>
      <c r="AD14" s="23">
        <v>0</v>
      </c>
      <c r="AE14" s="18">
        <v>0</v>
      </c>
      <c r="AF14" s="41">
        <v>0</v>
      </c>
      <c r="AG14" s="5">
        <v>0</v>
      </c>
      <c r="AH14" s="5">
        <v>0</v>
      </c>
      <c r="AI14" s="45">
        <v>0</v>
      </c>
      <c r="AJ14" s="45">
        <v>0</v>
      </c>
      <c r="AK14" s="45">
        <v>0</v>
      </c>
      <c r="AL14" s="45">
        <v>0</v>
      </c>
      <c r="AM14" s="42">
        <v>0</v>
      </c>
      <c r="AN14" s="42">
        <v>0</v>
      </c>
      <c r="AO14" s="42">
        <v>0</v>
      </c>
      <c r="AP14" s="29">
        <v>0</v>
      </c>
      <c r="AQ14" s="61">
        <v>0</v>
      </c>
      <c r="AR14" s="61">
        <v>0</v>
      </c>
      <c r="AS14" s="29">
        <v>0</v>
      </c>
      <c r="AT14" s="30">
        <v>0</v>
      </c>
      <c r="AU14" s="30">
        <v>0</v>
      </c>
    </row>
    <row r="15" spans="1:47">
      <c r="A15" s="39">
        <v>1</v>
      </c>
      <c r="B15" s="39">
        <v>1</v>
      </c>
      <c r="C15" s="39">
        <v>45</v>
      </c>
      <c r="D15" s="39">
        <v>0</v>
      </c>
      <c r="E15" s="39"/>
      <c r="F15" s="39"/>
      <c r="G15" s="39">
        <v>1500</v>
      </c>
      <c r="H15" s="39">
        <v>0</v>
      </c>
      <c r="I15" t="s">
        <v>157</v>
      </c>
      <c r="J15" s="39">
        <v>1</v>
      </c>
      <c r="K15" s="39">
        <v>4</v>
      </c>
      <c r="L15" s="39">
        <v>1</v>
      </c>
      <c r="M15" s="39">
        <v>1</v>
      </c>
      <c r="N15" s="39">
        <v>4</v>
      </c>
      <c r="O15" s="39">
        <v>6</v>
      </c>
      <c r="P15" s="39">
        <v>1</v>
      </c>
      <c r="Q15" s="60">
        <v>350</v>
      </c>
      <c r="R15" s="16">
        <v>0</v>
      </c>
      <c r="S15" s="16">
        <v>0</v>
      </c>
      <c r="T15" s="40">
        <v>0</v>
      </c>
      <c r="U15" s="23">
        <f t="shared" si="0"/>
        <v>0</v>
      </c>
      <c r="V15" s="40">
        <v>0</v>
      </c>
      <c r="W15" s="23">
        <f t="shared" si="1"/>
        <v>0</v>
      </c>
      <c r="X15" s="40">
        <v>0</v>
      </c>
      <c r="Y15" s="23">
        <f t="shared" si="2"/>
        <v>0</v>
      </c>
      <c r="Z15" s="23">
        <v>0</v>
      </c>
      <c r="AA15" s="23">
        <v>852049.42</v>
      </c>
      <c r="AB15" s="23">
        <v>738282.45</v>
      </c>
      <c r="AC15" s="23">
        <v>734624.55</v>
      </c>
      <c r="AD15" s="23">
        <v>714133.28</v>
      </c>
      <c r="AE15" s="18">
        <v>53233.07</v>
      </c>
      <c r="AF15" s="41">
        <v>53233.07</v>
      </c>
      <c r="AG15" s="5">
        <v>53233.07</v>
      </c>
      <c r="AH15" s="5">
        <v>53233.07</v>
      </c>
      <c r="AI15" s="45">
        <v>0</v>
      </c>
      <c r="AJ15" s="45">
        <v>0</v>
      </c>
      <c r="AK15" s="45">
        <v>0</v>
      </c>
      <c r="AL15" s="45">
        <v>0</v>
      </c>
      <c r="AM15" s="42">
        <v>0</v>
      </c>
      <c r="AN15" s="42">
        <v>0</v>
      </c>
      <c r="AO15" s="42">
        <v>0</v>
      </c>
      <c r="AP15" s="29">
        <v>0</v>
      </c>
      <c r="AQ15" s="61">
        <v>0</v>
      </c>
      <c r="AR15" s="61">
        <v>0</v>
      </c>
      <c r="AS15" s="29">
        <v>0</v>
      </c>
      <c r="AT15" s="30">
        <v>0</v>
      </c>
      <c r="AU15" s="30">
        <v>0</v>
      </c>
    </row>
    <row r="16" spans="1:47">
      <c r="A16" s="39">
        <v>1</v>
      </c>
      <c r="B16" s="39">
        <v>1</v>
      </c>
      <c r="C16" s="39">
        <v>50</v>
      </c>
      <c r="D16" s="39">
        <v>0</v>
      </c>
      <c r="E16" s="39"/>
      <c r="F16" s="39"/>
      <c r="G16" s="39">
        <v>2000</v>
      </c>
      <c r="H16" s="39">
        <v>0</v>
      </c>
      <c r="I16" t="s">
        <v>11</v>
      </c>
      <c r="J16" s="39">
        <v>1</v>
      </c>
      <c r="K16" s="39">
        <v>4</v>
      </c>
      <c r="L16" s="39">
        <v>1</v>
      </c>
      <c r="M16" s="39">
        <v>1</v>
      </c>
      <c r="N16" s="39">
        <v>1</v>
      </c>
      <c r="O16" s="39">
        <v>16</v>
      </c>
      <c r="P16" s="39">
        <v>1</v>
      </c>
      <c r="Q16" s="60">
        <v>350</v>
      </c>
      <c r="R16" s="16">
        <v>0</v>
      </c>
      <c r="S16" s="16">
        <v>0</v>
      </c>
      <c r="T16" s="40">
        <v>0</v>
      </c>
      <c r="U16" s="23">
        <f t="shared" si="0"/>
        <v>0</v>
      </c>
      <c r="V16" s="40">
        <v>340000000</v>
      </c>
      <c r="W16" s="23">
        <f t="shared" si="1"/>
        <v>175595.3456904254</v>
      </c>
      <c r="X16" s="40">
        <v>531000000</v>
      </c>
      <c r="Y16" s="23">
        <f t="shared" si="2"/>
        <v>274238.61341651733</v>
      </c>
      <c r="Z16" s="23">
        <v>273947.32</v>
      </c>
      <c r="AA16" s="23">
        <v>276000</v>
      </c>
      <c r="AB16" s="23">
        <v>276000</v>
      </c>
      <c r="AC16" s="23">
        <v>276000</v>
      </c>
      <c r="AD16" s="23">
        <v>290000</v>
      </c>
      <c r="AE16" s="18">
        <v>315000</v>
      </c>
      <c r="AF16" s="41">
        <v>315000</v>
      </c>
      <c r="AG16" s="5">
        <v>300067.23</v>
      </c>
      <c r="AH16" s="5">
        <v>347000</v>
      </c>
      <c r="AI16" s="45">
        <v>373012</v>
      </c>
      <c r="AJ16" s="45">
        <v>550000</v>
      </c>
      <c r="AK16" s="45">
        <v>550000</v>
      </c>
      <c r="AL16" s="45">
        <v>617000</v>
      </c>
      <c r="AM16" s="42">
        <v>654000</v>
      </c>
      <c r="AN16" s="42">
        <v>654000</v>
      </c>
      <c r="AO16" s="42">
        <v>654000</v>
      </c>
      <c r="AP16" s="29">
        <v>600000</v>
      </c>
      <c r="AQ16" s="61">
        <v>600000</v>
      </c>
      <c r="AR16" s="61">
        <v>600000</v>
      </c>
      <c r="AS16" s="29">
        <v>600000</v>
      </c>
      <c r="AT16" s="30">
        <v>650000</v>
      </c>
      <c r="AU16" s="30">
        <v>650000</v>
      </c>
    </row>
    <row r="17" spans="1:47">
      <c r="A17" s="39">
        <v>1</v>
      </c>
      <c r="B17" s="39">
        <v>1</v>
      </c>
      <c r="C17" s="39">
        <v>50</v>
      </c>
      <c r="D17" s="39">
        <v>0</v>
      </c>
      <c r="E17" s="39"/>
      <c r="F17" s="39"/>
      <c r="G17" s="39">
        <v>2001</v>
      </c>
      <c r="H17" s="39">
        <v>0</v>
      </c>
      <c r="I17" t="s">
        <v>12</v>
      </c>
      <c r="J17" s="39">
        <v>1</v>
      </c>
      <c r="K17" s="39">
        <v>4</v>
      </c>
      <c r="L17" s="39">
        <v>1</v>
      </c>
      <c r="M17" s="39">
        <v>1</v>
      </c>
      <c r="N17" s="39">
        <v>1</v>
      </c>
      <c r="O17" s="39">
        <v>16</v>
      </c>
      <c r="P17" s="39">
        <v>2</v>
      </c>
      <c r="Q17" s="60">
        <v>350</v>
      </c>
      <c r="R17" s="16">
        <v>0</v>
      </c>
      <c r="S17" s="16">
        <v>0</v>
      </c>
      <c r="T17" s="40">
        <v>0</v>
      </c>
      <c r="U17" s="23">
        <f t="shared" si="0"/>
        <v>0</v>
      </c>
      <c r="V17" s="40">
        <v>0</v>
      </c>
      <c r="W17" s="23">
        <f t="shared" si="1"/>
        <v>0</v>
      </c>
      <c r="X17" s="40">
        <v>0</v>
      </c>
      <c r="Y17" s="23">
        <f t="shared" si="2"/>
        <v>0</v>
      </c>
      <c r="Z17" s="23">
        <v>0</v>
      </c>
      <c r="AA17" s="23">
        <v>5851.47</v>
      </c>
      <c r="AB17" s="23">
        <v>16892.46</v>
      </c>
      <c r="AC17" s="23">
        <v>26065.4</v>
      </c>
      <c r="AD17" s="23">
        <v>0</v>
      </c>
      <c r="AE17" s="18">
        <v>43381.94</v>
      </c>
      <c r="AF17" s="41">
        <v>50410.71</v>
      </c>
      <c r="AG17" s="5">
        <v>20094.2</v>
      </c>
      <c r="AH17" s="5">
        <v>52963</v>
      </c>
      <c r="AI17" s="45">
        <v>94013.06</v>
      </c>
      <c r="AJ17" s="45">
        <v>66279.22</v>
      </c>
      <c r="AK17" s="45">
        <v>2329.61</v>
      </c>
      <c r="AL17" s="45">
        <v>39044.54</v>
      </c>
      <c r="AM17" s="42">
        <v>25000</v>
      </c>
      <c r="AN17" s="42">
        <v>25000</v>
      </c>
      <c r="AO17" s="42">
        <v>12329.74</v>
      </c>
      <c r="AP17" s="29">
        <v>35000</v>
      </c>
      <c r="AQ17" s="61">
        <v>35000</v>
      </c>
      <c r="AR17" s="61">
        <v>3226.56</v>
      </c>
      <c r="AS17" s="29">
        <v>35000</v>
      </c>
      <c r="AT17" s="30">
        <v>35000</v>
      </c>
      <c r="AU17" s="30">
        <v>35000</v>
      </c>
    </row>
    <row r="18" spans="1:47">
      <c r="A18" s="39">
        <v>1</v>
      </c>
      <c r="B18" s="39">
        <v>1</v>
      </c>
      <c r="C18" s="39">
        <v>50</v>
      </c>
      <c r="D18" s="39">
        <v>0</v>
      </c>
      <c r="E18" s="39"/>
      <c r="F18" s="39"/>
      <c r="G18" s="39">
        <v>2005</v>
      </c>
      <c r="H18" s="39">
        <v>0</v>
      </c>
      <c r="I18" t="s">
        <v>158</v>
      </c>
      <c r="J18" s="39">
        <v>1</v>
      </c>
      <c r="K18" s="39">
        <v>4</v>
      </c>
      <c r="L18" s="39">
        <v>1</v>
      </c>
      <c r="M18" s="39">
        <v>1</v>
      </c>
      <c r="N18" s="39">
        <v>1</v>
      </c>
      <c r="O18" s="39">
        <v>6</v>
      </c>
      <c r="P18" s="39">
        <v>1</v>
      </c>
      <c r="Q18" s="60">
        <v>353</v>
      </c>
      <c r="R18" s="16">
        <v>0</v>
      </c>
      <c r="S18" s="16">
        <v>0</v>
      </c>
      <c r="T18" s="40">
        <v>0</v>
      </c>
      <c r="U18" s="23">
        <f t="shared" si="0"/>
        <v>0</v>
      </c>
      <c r="V18" s="40">
        <v>0</v>
      </c>
      <c r="W18" s="23">
        <f t="shared" si="1"/>
        <v>0</v>
      </c>
      <c r="X18" s="40">
        <v>0</v>
      </c>
      <c r="Y18" s="23">
        <f t="shared" si="2"/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18">
        <v>0</v>
      </c>
      <c r="AF18" s="41">
        <v>0</v>
      </c>
      <c r="AG18" s="5">
        <v>0</v>
      </c>
      <c r="AH18" s="5">
        <v>0</v>
      </c>
      <c r="AI18" s="45">
        <v>0</v>
      </c>
      <c r="AJ18" s="45">
        <v>328819.51</v>
      </c>
      <c r="AK18" s="45">
        <v>7078</v>
      </c>
      <c r="AL18" s="45">
        <v>0</v>
      </c>
      <c r="AM18" s="42">
        <v>0</v>
      </c>
      <c r="AN18" s="42">
        <v>0</v>
      </c>
      <c r="AO18" s="42">
        <v>0</v>
      </c>
      <c r="AP18" s="29">
        <v>0</v>
      </c>
      <c r="AQ18" s="61">
        <v>0</v>
      </c>
      <c r="AR18" s="61">
        <v>0</v>
      </c>
      <c r="AS18" s="29">
        <v>0</v>
      </c>
      <c r="AT18" s="30">
        <v>0</v>
      </c>
      <c r="AU18" s="30">
        <v>0</v>
      </c>
    </row>
    <row r="19" spans="1:47">
      <c r="A19" s="39">
        <v>1</v>
      </c>
      <c r="B19" s="39">
        <v>1</v>
      </c>
      <c r="C19" s="39">
        <v>50</v>
      </c>
      <c r="D19" s="39">
        <v>0</v>
      </c>
      <c r="E19" s="39"/>
      <c r="F19" s="39"/>
      <c r="G19" s="39">
        <v>2010</v>
      </c>
      <c r="H19" s="39">
        <v>0</v>
      </c>
      <c r="I19" t="s">
        <v>13</v>
      </c>
      <c r="J19" s="39">
        <v>1</v>
      </c>
      <c r="K19" s="39">
        <v>4</v>
      </c>
      <c r="L19" s="39">
        <v>1</v>
      </c>
      <c r="M19" s="39">
        <v>1</v>
      </c>
      <c r="N19" s="39">
        <v>1</v>
      </c>
      <c r="O19" s="39">
        <v>6</v>
      </c>
      <c r="P19" s="39">
        <v>1</v>
      </c>
      <c r="Q19" s="60">
        <v>353</v>
      </c>
      <c r="R19" s="16">
        <v>0</v>
      </c>
      <c r="S19" s="16">
        <v>0</v>
      </c>
      <c r="T19" s="40">
        <v>0</v>
      </c>
      <c r="U19" s="23">
        <f t="shared" si="0"/>
        <v>0</v>
      </c>
      <c r="V19" s="40">
        <v>0</v>
      </c>
      <c r="W19" s="23">
        <f t="shared" si="1"/>
        <v>0</v>
      </c>
      <c r="X19" s="40">
        <v>0</v>
      </c>
      <c r="Y19" s="23">
        <f t="shared" si="2"/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18">
        <v>0</v>
      </c>
      <c r="AF19" s="41">
        <v>0</v>
      </c>
      <c r="AG19" s="5">
        <v>0</v>
      </c>
      <c r="AH19" s="5">
        <v>0</v>
      </c>
      <c r="AI19" s="45">
        <v>0</v>
      </c>
      <c r="AJ19" s="45">
        <v>1338301.31</v>
      </c>
      <c r="AK19" s="45">
        <v>1115440</v>
      </c>
      <c r="AL19" s="45">
        <v>687589.47</v>
      </c>
      <c r="AM19" s="42">
        <v>685000</v>
      </c>
      <c r="AN19" s="42">
        <v>685000</v>
      </c>
      <c r="AO19" s="42">
        <v>721490.37</v>
      </c>
      <c r="AP19" s="29">
        <v>720000</v>
      </c>
      <c r="AQ19" s="61">
        <v>878547</v>
      </c>
      <c r="AR19" s="61">
        <v>858496.92</v>
      </c>
      <c r="AS19" s="29">
        <v>961950</v>
      </c>
      <c r="AT19" s="30">
        <v>961950</v>
      </c>
      <c r="AU19" s="30">
        <v>961950</v>
      </c>
    </row>
    <row r="20" spans="1:47">
      <c r="A20" s="39">
        <v>1</v>
      </c>
      <c r="B20" s="39">
        <v>1</v>
      </c>
      <c r="C20" s="39">
        <v>50</v>
      </c>
      <c r="D20" s="39">
        <v>0</v>
      </c>
      <c r="E20" s="39"/>
      <c r="F20" s="39"/>
      <c r="G20" s="39">
        <v>2015</v>
      </c>
      <c r="H20" s="39">
        <v>0</v>
      </c>
      <c r="I20" s="57" t="s">
        <v>332</v>
      </c>
      <c r="J20" s="39">
        <v>1</v>
      </c>
      <c r="K20" s="39">
        <v>4</v>
      </c>
      <c r="L20" s="39">
        <v>1</v>
      </c>
      <c r="M20" s="39">
        <v>1</v>
      </c>
      <c r="N20" s="39">
        <v>1</v>
      </c>
      <c r="O20" s="39">
        <v>6</v>
      </c>
      <c r="P20" s="39">
        <v>2</v>
      </c>
      <c r="Q20" s="60">
        <v>353</v>
      </c>
      <c r="R20" s="16">
        <v>0</v>
      </c>
      <c r="S20" s="16">
        <v>0</v>
      </c>
      <c r="T20" s="40">
        <v>0</v>
      </c>
      <c r="U20" s="23">
        <v>0</v>
      </c>
      <c r="V20" s="40">
        <v>0</v>
      </c>
      <c r="W20" s="23">
        <v>0</v>
      </c>
      <c r="X20" s="40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18">
        <v>0</v>
      </c>
      <c r="AF20" s="41">
        <v>0</v>
      </c>
      <c r="AG20" s="5">
        <v>0</v>
      </c>
      <c r="AH20" s="5">
        <v>0</v>
      </c>
      <c r="AI20" s="45">
        <v>0</v>
      </c>
      <c r="AJ20" s="45">
        <v>0</v>
      </c>
      <c r="AK20" s="45">
        <v>0</v>
      </c>
      <c r="AL20" s="45">
        <v>0</v>
      </c>
      <c r="AM20" s="42">
        <v>0</v>
      </c>
      <c r="AN20" s="42">
        <v>0</v>
      </c>
      <c r="AO20" s="42">
        <v>0</v>
      </c>
      <c r="AP20" s="29">
        <v>0</v>
      </c>
      <c r="AQ20" s="61">
        <v>98500</v>
      </c>
      <c r="AR20" s="61">
        <v>76414</v>
      </c>
      <c r="AS20" s="29">
        <v>86685</v>
      </c>
      <c r="AT20" s="30">
        <v>194685</v>
      </c>
      <c r="AU20" s="30">
        <v>194685</v>
      </c>
    </row>
    <row r="21" spans="1:47">
      <c r="A21" s="39">
        <v>1</v>
      </c>
      <c r="B21" s="39">
        <v>1</v>
      </c>
      <c r="C21" s="39">
        <v>50</v>
      </c>
      <c r="D21" s="39">
        <v>0</v>
      </c>
      <c r="E21" s="39"/>
      <c r="F21" s="39"/>
      <c r="G21" s="39">
        <v>2020</v>
      </c>
      <c r="H21" s="39">
        <v>0</v>
      </c>
      <c r="I21" t="s">
        <v>14</v>
      </c>
      <c r="J21" s="39">
        <v>1</v>
      </c>
      <c r="K21" s="39">
        <v>4</v>
      </c>
      <c r="L21" s="39">
        <v>1</v>
      </c>
      <c r="M21" s="39">
        <v>1</v>
      </c>
      <c r="N21" s="39">
        <v>4</v>
      </c>
      <c r="O21" s="39">
        <v>6</v>
      </c>
      <c r="P21" s="39">
        <v>1</v>
      </c>
      <c r="Q21" s="60">
        <v>350</v>
      </c>
      <c r="R21" s="16">
        <v>0</v>
      </c>
      <c r="S21" s="16">
        <v>0</v>
      </c>
      <c r="T21" s="40">
        <v>0</v>
      </c>
      <c r="U21" s="23">
        <f t="shared" si="0"/>
        <v>0</v>
      </c>
      <c r="V21" s="40">
        <v>0</v>
      </c>
      <c r="W21" s="23">
        <f t="shared" si="1"/>
        <v>0</v>
      </c>
      <c r="X21" s="40">
        <v>0</v>
      </c>
      <c r="Y21" s="23">
        <f t="shared" si="2"/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18">
        <v>0</v>
      </c>
      <c r="AF21" s="41">
        <v>0</v>
      </c>
      <c r="AG21" s="5">
        <v>0</v>
      </c>
      <c r="AH21" s="5">
        <v>0</v>
      </c>
      <c r="AI21" s="45">
        <v>0</v>
      </c>
      <c r="AJ21" s="45">
        <v>2990.66</v>
      </c>
      <c r="AK21" s="45">
        <v>3328.43</v>
      </c>
      <c r="AL21" s="45">
        <v>3142.8</v>
      </c>
      <c r="AM21" s="42">
        <v>3300</v>
      </c>
      <c r="AN21" s="29">
        <v>3300</v>
      </c>
      <c r="AO21" s="42">
        <v>3318.19</v>
      </c>
      <c r="AP21" s="29">
        <v>3000</v>
      </c>
      <c r="AQ21" s="61">
        <v>4206</v>
      </c>
      <c r="AR21" s="61">
        <v>4206.5</v>
      </c>
      <c r="AS21" s="29">
        <v>3000</v>
      </c>
      <c r="AT21" s="30">
        <v>3000</v>
      </c>
      <c r="AU21" s="30">
        <v>3000</v>
      </c>
    </row>
    <row r="22" spans="1:47">
      <c r="A22" s="39">
        <v>1</v>
      </c>
      <c r="B22" s="39">
        <v>1</v>
      </c>
      <c r="C22" s="39">
        <v>55</v>
      </c>
      <c r="D22" s="39">
        <v>0</v>
      </c>
      <c r="E22" s="39"/>
      <c r="F22" s="39"/>
      <c r="G22" s="39">
        <v>2100</v>
      </c>
      <c r="H22" s="39">
        <v>0</v>
      </c>
      <c r="I22" t="s">
        <v>159</v>
      </c>
      <c r="J22" s="39">
        <v>1</v>
      </c>
      <c r="K22" s="39">
        <v>4</v>
      </c>
      <c r="L22" s="39">
        <v>1</v>
      </c>
      <c r="M22" s="39">
        <v>1</v>
      </c>
      <c r="N22" s="39">
        <v>4</v>
      </c>
      <c r="O22" s="39">
        <v>5</v>
      </c>
      <c r="P22" s="39">
        <v>1</v>
      </c>
      <c r="Q22" s="60">
        <v>350</v>
      </c>
      <c r="R22" s="16">
        <v>0</v>
      </c>
      <c r="S22" s="16">
        <v>0</v>
      </c>
      <c r="T22" s="40">
        <v>0</v>
      </c>
      <c r="U22" s="23">
        <f t="shared" si="0"/>
        <v>0</v>
      </c>
      <c r="V22" s="40">
        <v>0</v>
      </c>
      <c r="W22" s="23">
        <f t="shared" si="1"/>
        <v>0</v>
      </c>
      <c r="X22" s="40">
        <v>0</v>
      </c>
      <c r="Y22" s="23">
        <f t="shared" si="2"/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18">
        <v>0</v>
      </c>
      <c r="AF22" s="41">
        <v>0</v>
      </c>
      <c r="AG22" s="5">
        <v>0</v>
      </c>
      <c r="AH22" s="5">
        <v>0</v>
      </c>
      <c r="AI22" s="45">
        <v>442036.41</v>
      </c>
      <c r="AJ22" s="45">
        <v>0</v>
      </c>
      <c r="AK22" s="45">
        <v>0</v>
      </c>
      <c r="AL22" s="45">
        <v>0</v>
      </c>
      <c r="AM22" s="42">
        <v>0</v>
      </c>
      <c r="AN22" s="42">
        <v>0</v>
      </c>
      <c r="AO22" s="42">
        <v>0</v>
      </c>
      <c r="AP22" s="29">
        <v>0</v>
      </c>
      <c r="AQ22" s="61">
        <v>0</v>
      </c>
      <c r="AR22" s="61">
        <v>0</v>
      </c>
      <c r="AS22" s="29">
        <v>0</v>
      </c>
      <c r="AT22" s="30">
        <v>0</v>
      </c>
      <c r="AU22" s="30">
        <v>0</v>
      </c>
    </row>
    <row r="23" spans="1:47">
      <c r="A23" s="39">
        <v>1</v>
      </c>
      <c r="B23" s="39">
        <v>1</v>
      </c>
      <c r="C23" s="39">
        <v>58</v>
      </c>
      <c r="D23" s="39">
        <v>0</v>
      </c>
      <c r="E23" s="39"/>
      <c r="F23" s="39"/>
      <c r="G23" s="39">
        <v>2200</v>
      </c>
      <c r="H23" s="39">
        <v>0</v>
      </c>
      <c r="I23" t="s">
        <v>15</v>
      </c>
      <c r="J23" s="39">
        <v>1</v>
      </c>
      <c r="K23" s="39">
        <v>4</v>
      </c>
      <c r="L23" s="39">
        <v>1</v>
      </c>
      <c r="M23" s="39">
        <v>1</v>
      </c>
      <c r="N23" s="39">
        <v>1</v>
      </c>
      <c r="O23" s="39">
        <v>53</v>
      </c>
      <c r="P23" s="39">
        <v>1</v>
      </c>
      <c r="Q23" s="60">
        <v>350</v>
      </c>
      <c r="R23" s="16">
        <v>0</v>
      </c>
      <c r="S23" s="16">
        <v>0</v>
      </c>
      <c r="T23" s="40">
        <v>0</v>
      </c>
      <c r="U23" s="23">
        <f t="shared" si="0"/>
        <v>0</v>
      </c>
      <c r="V23" s="40">
        <v>0</v>
      </c>
      <c r="W23" s="23">
        <f t="shared" si="1"/>
        <v>0</v>
      </c>
      <c r="X23" s="40">
        <v>0</v>
      </c>
      <c r="Y23" s="23">
        <f t="shared" si="2"/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18">
        <v>0</v>
      </c>
      <c r="AF23" s="41">
        <v>0</v>
      </c>
      <c r="AG23" s="5">
        <v>0</v>
      </c>
      <c r="AH23" s="5">
        <v>0</v>
      </c>
      <c r="AI23" s="45">
        <v>0</v>
      </c>
      <c r="AJ23" s="45">
        <v>34000</v>
      </c>
      <c r="AK23" s="45">
        <v>34000</v>
      </c>
      <c r="AL23" s="45">
        <v>51397.16</v>
      </c>
      <c r="AM23" s="42">
        <v>34000</v>
      </c>
      <c r="AN23" s="42">
        <v>37500</v>
      </c>
      <c r="AO23" s="42">
        <v>38029</v>
      </c>
      <c r="AP23" s="29">
        <v>34000</v>
      </c>
      <c r="AQ23" s="61">
        <v>36500</v>
      </c>
      <c r="AR23" s="61">
        <v>36654.78</v>
      </c>
      <c r="AS23" s="29">
        <v>34000</v>
      </c>
      <c r="AT23" s="30">
        <v>34000</v>
      </c>
      <c r="AU23" s="30">
        <v>34000</v>
      </c>
    </row>
    <row r="24" spans="1:47">
      <c r="A24" s="39">
        <v>1</v>
      </c>
      <c r="B24" s="39">
        <v>1</v>
      </c>
      <c r="C24" s="39">
        <v>58</v>
      </c>
      <c r="D24" s="39">
        <v>0</v>
      </c>
      <c r="E24" s="39"/>
      <c r="F24" s="39"/>
      <c r="G24" s="39">
        <v>2250</v>
      </c>
      <c r="H24" s="39">
        <v>0</v>
      </c>
      <c r="I24" s="31" t="s">
        <v>336</v>
      </c>
      <c r="J24" s="39">
        <v>1</v>
      </c>
      <c r="K24" s="39">
        <v>4</v>
      </c>
      <c r="L24" s="39">
        <v>1</v>
      </c>
      <c r="M24" s="39">
        <v>1</v>
      </c>
      <c r="N24" s="39">
        <v>1</v>
      </c>
      <c r="O24" s="39">
        <v>53</v>
      </c>
      <c r="P24" s="39">
        <v>2</v>
      </c>
      <c r="Q24" s="60">
        <v>350</v>
      </c>
      <c r="R24" s="16">
        <v>0</v>
      </c>
      <c r="S24" s="16">
        <v>0</v>
      </c>
      <c r="T24" s="41">
        <v>0</v>
      </c>
      <c r="U24" s="23">
        <f t="shared" si="0"/>
        <v>0</v>
      </c>
      <c r="V24" s="40">
        <v>0</v>
      </c>
      <c r="W24" s="23">
        <v>0</v>
      </c>
      <c r="X24" s="40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18">
        <v>0</v>
      </c>
      <c r="AF24" s="41">
        <v>0</v>
      </c>
      <c r="AG24" s="5">
        <v>0</v>
      </c>
      <c r="AH24" s="5">
        <v>0</v>
      </c>
      <c r="AI24" s="45">
        <v>0</v>
      </c>
      <c r="AJ24" s="45">
        <v>0</v>
      </c>
      <c r="AK24" s="45">
        <v>0</v>
      </c>
      <c r="AL24" s="45">
        <v>0</v>
      </c>
      <c r="AM24" s="42">
        <v>0</v>
      </c>
      <c r="AN24" s="42">
        <v>0</v>
      </c>
      <c r="AO24" s="42">
        <v>0</v>
      </c>
      <c r="AP24" s="29">
        <v>0</v>
      </c>
      <c r="AQ24" s="61">
        <v>13869</v>
      </c>
      <c r="AR24" s="61">
        <v>13869</v>
      </c>
      <c r="AS24" s="29">
        <v>0</v>
      </c>
      <c r="AT24" s="30">
        <v>0</v>
      </c>
      <c r="AU24" s="30">
        <v>0</v>
      </c>
    </row>
    <row r="25" spans="1:47">
      <c r="A25" s="39">
        <v>1</v>
      </c>
      <c r="B25" s="39">
        <v>2</v>
      </c>
      <c r="C25" s="39">
        <v>60</v>
      </c>
      <c r="D25" s="39">
        <v>0</v>
      </c>
      <c r="E25" s="39"/>
      <c r="F25" s="39"/>
      <c r="G25" s="39">
        <v>3001</v>
      </c>
      <c r="H25" s="39">
        <v>0</v>
      </c>
      <c r="I25" t="s">
        <v>16</v>
      </c>
      <c r="J25" s="39">
        <v>1</v>
      </c>
      <c r="K25" s="39">
        <v>4</v>
      </c>
      <c r="L25" s="39">
        <v>1</v>
      </c>
      <c r="M25" s="39">
        <v>1</v>
      </c>
      <c r="N25" s="39">
        <v>1</v>
      </c>
      <c r="O25" s="39">
        <v>52</v>
      </c>
      <c r="P25" s="39">
        <v>1</v>
      </c>
      <c r="Q25" s="60">
        <v>350</v>
      </c>
      <c r="R25" s="16">
        <v>0</v>
      </c>
      <c r="S25" s="16">
        <v>0</v>
      </c>
      <c r="T25" s="40">
        <v>0</v>
      </c>
      <c r="U25" s="23">
        <f t="shared" si="0"/>
        <v>0</v>
      </c>
      <c r="V25" s="40">
        <v>11670000</v>
      </c>
      <c r="W25" s="23">
        <f t="shared" si="1"/>
        <v>6027.0520123743072</v>
      </c>
      <c r="X25" s="40">
        <v>11847000</v>
      </c>
      <c r="Y25" s="23">
        <f t="shared" si="2"/>
        <v>6118.4648835131466</v>
      </c>
      <c r="Z25" s="23">
        <v>6207.51</v>
      </c>
      <c r="AA25" s="23">
        <v>6507.83</v>
      </c>
      <c r="AB25" s="23">
        <v>5941.86</v>
      </c>
      <c r="AC25" s="23">
        <v>6731.05</v>
      </c>
      <c r="AD25" s="23">
        <v>6684.53</v>
      </c>
      <c r="AE25" s="18">
        <v>7322.38</v>
      </c>
      <c r="AF25" s="41">
        <v>7451.38</v>
      </c>
      <c r="AG25" s="5">
        <v>7608.38</v>
      </c>
      <c r="AH25" s="5">
        <v>8077.89</v>
      </c>
      <c r="AI25" s="45">
        <v>7805.38</v>
      </c>
      <c r="AJ25" s="45">
        <v>12600</v>
      </c>
      <c r="AK25" s="45">
        <v>12600</v>
      </c>
      <c r="AL25" s="45">
        <v>7585.69</v>
      </c>
      <c r="AM25" s="42">
        <v>12600</v>
      </c>
      <c r="AN25" s="42">
        <v>12600</v>
      </c>
      <c r="AO25" s="42">
        <v>12286.7</v>
      </c>
      <c r="AP25" s="29">
        <v>12600</v>
      </c>
      <c r="AQ25" s="61">
        <v>10100</v>
      </c>
      <c r="AR25" s="61">
        <v>8599.4599999999991</v>
      </c>
      <c r="AS25" s="29">
        <v>12600</v>
      </c>
      <c r="AT25" s="30">
        <v>12600</v>
      </c>
      <c r="AU25" s="30">
        <v>12600</v>
      </c>
    </row>
    <row r="26" spans="1:47">
      <c r="A26" s="39">
        <v>1</v>
      </c>
      <c r="B26" s="39">
        <v>2</v>
      </c>
      <c r="C26" s="39">
        <v>60</v>
      </c>
      <c r="D26" s="39">
        <v>0</v>
      </c>
      <c r="E26" s="39"/>
      <c r="F26" s="39"/>
      <c r="G26" s="39">
        <v>3002</v>
      </c>
      <c r="H26" s="39">
        <v>0</v>
      </c>
      <c r="I26" t="s">
        <v>17</v>
      </c>
      <c r="J26" s="39">
        <v>1</v>
      </c>
      <c r="K26" s="39">
        <v>4</v>
      </c>
      <c r="L26" s="39">
        <v>1</v>
      </c>
      <c r="M26" s="39">
        <v>1</v>
      </c>
      <c r="N26" s="39">
        <v>1</v>
      </c>
      <c r="O26" s="39">
        <v>52</v>
      </c>
      <c r="P26" s="39">
        <v>1</v>
      </c>
      <c r="Q26" s="60">
        <v>761</v>
      </c>
      <c r="R26" s="16">
        <v>0</v>
      </c>
      <c r="S26" s="16">
        <v>0</v>
      </c>
      <c r="T26" s="40">
        <v>295000</v>
      </c>
      <c r="U26" s="23">
        <f t="shared" si="0"/>
        <v>152.35478523139852</v>
      </c>
      <c r="V26" s="40">
        <v>12968070</v>
      </c>
      <c r="W26" s="23">
        <f t="shared" si="1"/>
        <v>6697.4492193753968</v>
      </c>
      <c r="X26" s="40">
        <v>17353897</v>
      </c>
      <c r="Y26" s="23">
        <f t="shared" si="2"/>
        <v>8962.5398317383424</v>
      </c>
      <c r="Z26" s="23">
        <v>9679.49</v>
      </c>
      <c r="AA26" s="23">
        <v>14712.66</v>
      </c>
      <c r="AB26" s="23">
        <v>8734.41</v>
      </c>
      <c r="AC26" s="23">
        <v>18452.38</v>
      </c>
      <c r="AD26" s="23">
        <v>9500.07</v>
      </c>
      <c r="AE26" s="18">
        <v>11187.29</v>
      </c>
      <c r="AF26" s="41">
        <v>8966.73</v>
      </c>
      <c r="AG26" s="5">
        <v>12397.26</v>
      </c>
      <c r="AH26" s="5">
        <v>11276.44</v>
      </c>
      <c r="AI26" s="45">
        <v>11494.47</v>
      </c>
      <c r="AJ26" s="45">
        <v>9000</v>
      </c>
      <c r="AK26" s="45">
        <v>9000</v>
      </c>
      <c r="AL26" s="45">
        <v>11449.32</v>
      </c>
      <c r="AM26" s="42">
        <v>9000</v>
      </c>
      <c r="AN26" s="42">
        <v>5500</v>
      </c>
      <c r="AO26" s="42">
        <v>4230.5</v>
      </c>
      <c r="AP26" s="29">
        <v>9000</v>
      </c>
      <c r="AQ26" s="61">
        <v>9000</v>
      </c>
      <c r="AR26" s="61">
        <v>11060.91</v>
      </c>
      <c r="AS26" s="29">
        <v>9000</v>
      </c>
      <c r="AT26" s="30">
        <v>9000</v>
      </c>
      <c r="AU26" s="30">
        <v>9000</v>
      </c>
    </row>
    <row r="27" spans="1:47">
      <c r="A27" s="39">
        <v>1</v>
      </c>
      <c r="B27" s="39">
        <v>2</v>
      </c>
      <c r="C27" s="39">
        <v>70</v>
      </c>
      <c r="D27" s="39">
        <v>0</v>
      </c>
      <c r="E27" s="39"/>
      <c r="F27" s="39"/>
      <c r="G27" s="39">
        <v>3201</v>
      </c>
      <c r="H27" s="39">
        <v>0</v>
      </c>
      <c r="I27" t="s">
        <v>160</v>
      </c>
      <c r="J27" s="39">
        <v>1</v>
      </c>
      <c r="K27" s="39">
        <v>4</v>
      </c>
      <c r="L27" s="39">
        <v>1</v>
      </c>
      <c r="M27" s="39">
        <v>1</v>
      </c>
      <c r="N27" s="39">
        <v>1</v>
      </c>
      <c r="O27" s="39">
        <v>51</v>
      </c>
      <c r="P27" s="39">
        <v>1</v>
      </c>
      <c r="Q27" s="60">
        <v>353</v>
      </c>
      <c r="R27" s="16">
        <v>0</v>
      </c>
      <c r="S27" s="16">
        <v>0</v>
      </c>
      <c r="T27" s="40">
        <v>364865015</v>
      </c>
      <c r="U27" s="23">
        <f t="shared" si="0"/>
        <v>188437.05423313897</v>
      </c>
      <c r="V27" s="40">
        <v>790253000</v>
      </c>
      <c r="W27" s="23">
        <f t="shared" si="1"/>
        <v>408131.61387616396</v>
      </c>
      <c r="X27" s="40">
        <v>786669000</v>
      </c>
      <c r="Y27" s="23">
        <f t="shared" si="2"/>
        <v>406280.63234982727</v>
      </c>
      <c r="Z27" s="23">
        <v>414988.67</v>
      </c>
      <c r="AA27" s="23">
        <v>444760.26</v>
      </c>
      <c r="AB27" s="23">
        <v>501658.27</v>
      </c>
      <c r="AC27" s="23">
        <v>505466.4</v>
      </c>
      <c r="AD27" s="23">
        <v>518554.55</v>
      </c>
      <c r="AE27" s="18">
        <v>538238.93999999994</v>
      </c>
      <c r="AF27" s="41">
        <v>539362.49</v>
      </c>
      <c r="AG27" s="5">
        <v>582848.93999999994</v>
      </c>
      <c r="AH27" s="5">
        <v>609065</v>
      </c>
      <c r="AI27" s="45">
        <v>651343.55000000005</v>
      </c>
      <c r="AJ27" s="45">
        <v>656380</v>
      </c>
      <c r="AK27" s="45">
        <v>0</v>
      </c>
      <c r="AL27" s="45">
        <v>0</v>
      </c>
      <c r="AM27" s="42">
        <v>0</v>
      </c>
      <c r="AN27" s="42">
        <v>0</v>
      </c>
      <c r="AO27" s="42">
        <v>0</v>
      </c>
      <c r="AP27" s="29">
        <v>0</v>
      </c>
      <c r="AQ27" s="61">
        <v>0</v>
      </c>
      <c r="AR27" s="61">
        <v>0</v>
      </c>
      <c r="AS27" s="29">
        <v>0</v>
      </c>
      <c r="AT27" s="30">
        <v>0</v>
      </c>
      <c r="AU27" s="30">
        <v>0</v>
      </c>
    </row>
    <row r="28" spans="1:47">
      <c r="A28" s="39">
        <v>1</v>
      </c>
      <c r="B28" s="39">
        <v>2</v>
      </c>
      <c r="C28" s="39">
        <v>70</v>
      </c>
      <c r="D28" s="39">
        <v>0</v>
      </c>
      <c r="E28" s="39"/>
      <c r="F28" s="39"/>
      <c r="G28" s="39">
        <v>3202</v>
      </c>
      <c r="H28" s="39">
        <v>0</v>
      </c>
      <c r="I28" t="s">
        <v>18</v>
      </c>
      <c r="J28" s="39">
        <v>1</v>
      </c>
      <c r="K28" s="39">
        <v>4</v>
      </c>
      <c r="L28" s="39">
        <v>1</v>
      </c>
      <c r="M28" s="39">
        <v>1</v>
      </c>
      <c r="N28" s="39">
        <v>1</v>
      </c>
      <c r="O28" s="39">
        <v>51</v>
      </c>
      <c r="P28" s="39">
        <v>2</v>
      </c>
      <c r="Q28" s="60">
        <v>353</v>
      </c>
      <c r="R28" s="16">
        <v>0</v>
      </c>
      <c r="S28" s="16">
        <v>0</v>
      </c>
      <c r="T28" s="40">
        <v>35067029</v>
      </c>
      <c r="U28" s="23">
        <f t="shared" si="0"/>
        <v>18110.609057621095</v>
      </c>
      <c r="V28" s="40">
        <v>20679000</v>
      </c>
      <c r="W28" s="23">
        <f t="shared" si="1"/>
        <v>10679.812216271492</v>
      </c>
      <c r="X28" s="40">
        <v>50028000</v>
      </c>
      <c r="Y28" s="23">
        <f t="shared" si="2"/>
        <v>25837.305747648828</v>
      </c>
      <c r="Z28" s="23">
        <v>880.66</v>
      </c>
      <c r="AA28" s="23">
        <v>4907.38</v>
      </c>
      <c r="AB28" s="23">
        <v>20659.259999999998</v>
      </c>
      <c r="AC28" s="23">
        <v>3964.22</v>
      </c>
      <c r="AD28" s="23">
        <v>5848.37</v>
      </c>
      <c r="AE28" s="18">
        <v>8214.7800000000007</v>
      </c>
      <c r="AF28" s="41">
        <v>15423.18</v>
      </c>
      <c r="AG28" s="5">
        <v>70789.429999999993</v>
      </c>
      <c r="AH28" s="5">
        <v>126000</v>
      </c>
      <c r="AI28" s="45">
        <v>167705.04999999999</v>
      </c>
      <c r="AJ28" s="45">
        <v>42000</v>
      </c>
      <c r="AK28" s="45">
        <v>344062.51</v>
      </c>
      <c r="AL28" s="45">
        <v>77624.3</v>
      </c>
      <c r="AM28" s="42">
        <v>70000</v>
      </c>
      <c r="AN28" s="42">
        <v>70000</v>
      </c>
      <c r="AO28" s="42">
        <v>32638.77</v>
      </c>
      <c r="AP28" s="29">
        <v>30000</v>
      </c>
      <c r="AQ28" s="61">
        <v>30000</v>
      </c>
      <c r="AR28" s="61">
        <v>0</v>
      </c>
      <c r="AS28" s="29">
        <v>10000</v>
      </c>
      <c r="AT28" s="30">
        <v>30000</v>
      </c>
      <c r="AU28" s="30">
        <v>30000</v>
      </c>
    </row>
    <row r="29" spans="1:47">
      <c r="A29" s="39">
        <v>1</v>
      </c>
      <c r="B29" s="39">
        <v>2</v>
      </c>
      <c r="C29" s="39">
        <v>80</v>
      </c>
      <c r="D29" s="39">
        <v>0</v>
      </c>
      <c r="E29" s="39"/>
      <c r="F29" s="39"/>
      <c r="G29" s="39">
        <v>3204</v>
      </c>
      <c r="H29" s="39">
        <v>0</v>
      </c>
      <c r="I29" t="s">
        <v>19</v>
      </c>
      <c r="J29" s="39">
        <v>1</v>
      </c>
      <c r="K29" s="39">
        <v>4</v>
      </c>
      <c r="L29" s="39">
        <v>1</v>
      </c>
      <c r="M29" s="39">
        <v>1</v>
      </c>
      <c r="N29" s="39">
        <v>1</v>
      </c>
      <c r="O29" s="39">
        <v>98</v>
      </c>
      <c r="P29" s="39">
        <v>1</v>
      </c>
      <c r="Q29" s="60">
        <v>353</v>
      </c>
      <c r="R29" s="16">
        <v>0</v>
      </c>
      <c r="S29" s="16">
        <v>0</v>
      </c>
      <c r="T29" s="40">
        <v>34801734</v>
      </c>
      <c r="U29" s="23">
        <f t="shared" si="0"/>
        <v>17973.595624577152</v>
      </c>
      <c r="V29" s="40">
        <v>79101800</v>
      </c>
      <c r="W29" s="23">
        <f t="shared" si="1"/>
        <v>40852.67034039674</v>
      </c>
      <c r="X29" s="40">
        <v>83604000</v>
      </c>
      <c r="Y29" s="23">
        <f t="shared" si="2"/>
        <v>43177.862591477431</v>
      </c>
      <c r="Z29" s="23">
        <v>41598.28</v>
      </c>
      <c r="AA29" s="23">
        <v>44967.8</v>
      </c>
      <c r="AB29" s="23">
        <v>52232.92</v>
      </c>
      <c r="AC29" s="23">
        <v>50949.440000000002</v>
      </c>
      <c r="AD29" s="23">
        <v>52426.32</v>
      </c>
      <c r="AE29" s="18">
        <v>54633.18</v>
      </c>
      <c r="AF29" s="41">
        <v>55449.34</v>
      </c>
      <c r="AG29" s="5">
        <v>65025.42</v>
      </c>
      <c r="AH29" s="5">
        <v>73506</v>
      </c>
      <c r="AI29" s="45">
        <v>81904.86</v>
      </c>
      <c r="AJ29" s="45">
        <v>69838</v>
      </c>
      <c r="AK29" s="45">
        <v>34406.400000000001</v>
      </c>
      <c r="AL29" s="45">
        <v>5998.93</v>
      </c>
      <c r="AM29" s="42">
        <v>7000</v>
      </c>
      <c r="AN29" s="42">
        <v>7000</v>
      </c>
      <c r="AO29" s="42">
        <v>0</v>
      </c>
      <c r="AP29" s="29">
        <v>1400</v>
      </c>
      <c r="AQ29" s="61">
        <v>1400</v>
      </c>
      <c r="AR29" s="61">
        <v>0</v>
      </c>
      <c r="AS29" s="29">
        <v>1000</v>
      </c>
      <c r="AT29" s="30">
        <v>1000</v>
      </c>
      <c r="AU29" s="30">
        <v>1000</v>
      </c>
    </row>
    <row r="30" spans="1:47">
      <c r="A30" s="39">
        <v>1</v>
      </c>
      <c r="B30" s="39">
        <v>2</v>
      </c>
      <c r="C30" s="39">
        <v>80</v>
      </c>
      <c r="D30" s="39">
        <v>0</v>
      </c>
      <c r="E30" s="39"/>
      <c r="F30" s="39"/>
      <c r="G30" s="39">
        <v>3205</v>
      </c>
      <c r="H30" s="39">
        <v>0</v>
      </c>
      <c r="I30" t="s">
        <v>161</v>
      </c>
      <c r="J30" s="39">
        <v>1</v>
      </c>
      <c r="K30" s="39">
        <v>4</v>
      </c>
      <c r="L30" s="39">
        <v>1</v>
      </c>
      <c r="M30" s="39">
        <v>1</v>
      </c>
      <c r="N30" s="39">
        <v>1</v>
      </c>
      <c r="O30" s="39">
        <v>98</v>
      </c>
      <c r="P30" s="39">
        <v>1</v>
      </c>
      <c r="Q30" s="60">
        <v>353</v>
      </c>
      <c r="R30" s="16">
        <v>0</v>
      </c>
      <c r="S30" s="16">
        <v>0</v>
      </c>
      <c r="T30" s="40">
        <v>0</v>
      </c>
      <c r="U30" s="23">
        <f t="shared" si="0"/>
        <v>0</v>
      </c>
      <c r="V30" s="40">
        <v>40403400</v>
      </c>
      <c r="W30" s="23">
        <f t="shared" si="1"/>
        <v>20866.614676672158</v>
      </c>
      <c r="X30" s="40">
        <v>41802000</v>
      </c>
      <c r="Y30" s="23">
        <f t="shared" si="2"/>
        <v>21588.931295738716</v>
      </c>
      <c r="Z30" s="23">
        <v>0</v>
      </c>
      <c r="AA30" s="23">
        <v>0</v>
      </c>
      <c r="AB30" s="23">
        <v>0</v>
      </c>
      <c r="AC30" s="23">
        <v>0</v>
      </c>
      <c r="AD30" s="23">
        <v>26213.16</v>
      </c>
      <c r="AE30" s="18">
        <v>27135.68</v>
      </c>
      <c r="AF30" s="41">
        <v>27502.78</v>
      </c>
      <c r="AG30" s="5">
        <v>32000</v>
      </c>
      <c r="AH30" s="5">
        <v>36753</v>
      </c>
      <c r="AI30" s="45">
        <v>40952.410000000003</v>
      </c>
      <c r="AJ30" s="45">
        <v>34919</v>
      </c>
      <c r="AK30" s="45">
        <v>17203.2</v>
      </c>
      <c r="AL30" s="45">
        <v>0</v>
      </c>
      <c r="AM30" s="42">
        <v>0</v>
      </c>
      <c r="AN30" s="42">
        <v>0</v>
      </c>
      <c r="AO30" s="42">
        <v>0</v>
      </c>
      <c r="AP30" s="29">
        <v>0</v>
      </c>
      <c r="AQ30" s="61">
        <v>0</v>
      </c>
      <c r="AR30" s="61">
        <v>0</v>
      </c>
      <c r="AS30" s="29">
        <v>0</v>
      </c>
      <c r="AT30" s="30">
        <v>0</v>
      </c>
      <c r="AU30" s="30">
        <v>0</v>
      </c>
    </row>
    <row r="31" spans="1:47">
      <c r="A31" s="39">
        <v>1</v>
      </c>
      <c r="B31" s="39">
        <v>2</v>
      </c>
      <c r="C31" s="39">
        <v>92</v>
      </c>
      <c r="D31" s="39">
        <v>0</v>
      </c>
      <c r="E31" s="39"/>
      <c r="F31" s="39"/>
      <c r="G31" s="39">
        <v>3500</v>
      </c>
      <c r="H31" s="39">
        <v>0</v>
      </c>
      <c r="I31" t="s">
        <v>20</v>
      </c>
      <c r="J31" s="39">
        <v>1</v>
      </c>
      <c r="K31" s="39">
        <v>4</v>
      </c>
      <c r="L31" s="39">
        <v>1</v>
      </c>
      <c r="M31" s="39">
        <v>1</v>
      </c>
      <c r="N31" s="39">
        <v>1</v>
      </c>
      <c r="O31" s="39">
        <v>61</v>
      </c>
      <c r="P31" s="39">
        <v>1</v>
      </c>
      <c r="Q31" s="60">
        <v>353</v>
      </c>
      <c r="R31" s="16">
        <v>0</v>
      </c>
      <c r="S31" s="16">
        <v>0</v>
      </c>
      <c r="T31" s="40">
        <v>0</v>
      </c>
      <c r="U31" s="23">
        <f t="shared" si="0"/>
        <v>0</v>
      </c>
      <c r="V31" s="40">
        <v>0</v>
      </c>
      <c r="W31" s="23">
        <f t="shared" si="1"/>
        <v>0</v>
      </c>
      <c r="X31" s="40">
        <v>0</v>
      </c>
      <c r="Y31" s="23">
        <f t="shared" si="2"/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18">
        <v>0</v>
      </c>
      <c r="AF31" s="41">
        <v>0</v>
      </c>
      <c r="AG31" s="5">
        <v>0</v>
      </c>
      <c r="AH31" s="5">
        <v>0</v>
      </c>
      <c r="AI31" s="45">
        <v>0</v>
      </c>
      <c r="AJ31" s="45">
        <v>0</v>
      </c>
      <c r="AK31" s="45">
        <v>805744.47</v>
      </c>
      <c r="AL31" s="45">
        <v>745698.83</v>
      </c>
      <c r="AM31" s="42">
        <v>779077</v>
      </c>
      <c r="AN31" s="42">
        <v>783018</v>
      </c>
      <c r="AO31" s="42">
        <v>778866.96</v>
      </c>
      <c r="AP31" s="29">
        <v>766980</v>
      </c>
      <c r="AQ31" s="61">
        <v>764642</v>
      </c>
      <c r="AR31" s="61">
        <v>762394.13</v>
      </c>
      <c r="AS31" s="29">
        <v>766980</v>
      </c>
      <c r="AT31" s="30">
        <v>766980</v>
      </c>
      <c r="AU31" s="30">
        <v>766980</v>
      </c>
    </row>
    <row r="32" spans="1:47">
      <c r="A32" s="39">
        <v>1</v>
      </c>
      <c r="B32" s="39">
        <v>2</v>
      </c>
      <c r="C32" s="39">
        <v>92</v>
      </c>
      <c r="D32" s="39">
        <v>0</v>
      </c>
      <c r="E32" s="39"/>
      <c r="F32" s="39"/>
      <c r="G32" s="39">
        <v>3505</v>
      </c>
      <c r="H32" s="39">
        <v>0</v>
      </c>
      <c r="I32" t="s">
        <v>162</v>
      </c>
      <c r="J32" s="39">
        <v>1</v>
      </c>
      <c r="K32" s="39">
        <v>4</v>
      </c>
      <c r="L32" s="39">
        <v>1</v>
      </c>
      <c r="M32" s="39">
        <v>1</v>
      </c>
      <c r="N32" s="39">
        <v>1</v>
      </c>
      <c r="O32" s="39">
        <v>61</v>
      </c>
      <c r="P32" s="39">
        <v>2</v>
      </c>
      <c r="Q32" s="60">
        <v>353</v>
      </c>
      <c r="R32" s="16">
        <v>0</v>
      </c>
      <c r="S32" s="16">
        <v>0</v>
      </c>
      <c r="T32" s="40">
        <v>0</v>
      </c>
      <c r="U32" s="23">
        <f t="shared" si="0"/>
        <v>0</v>
      </c>
      <c r="V32" s="40">
        <v>0</v>
      </c>
      <c r="W32" s="23">
        <f t="shared" si="1"/>
        <v>0</v>
      </c>
      <c r="X32" s="40">
        <v>0</v>
      </c>
      <c r="Y32" s="23">
        <f t="shared" si="2"/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18">
        <v>0</v>
      </c>
      <c r="AF32" s="41">
        <v>0</v>
      </c>
      <c r="AG32" s="5">
        <v>0</v>
      </c>
      <c r="AH32" s="5">
        <v>0</v>
      </c>
      <c r="AI32" s="45">
        <v>0</v>
      </c>
      <c r="AJ32" s="45">
        <v>0</v>
      </c>
      <c r="AK32" s="45">
        <v>0</v>
      </c>
      <c r="AL32" s="45">
        <v>2570.09</v>
      </c>
      <c r="AM32" s="42">
        <v>0</v>
      </c>
      <c r="AN32" s="42">
        <v>0</v>
      </c>
      <c r="AO32" s="42">
        <v>0</v>
      </c>
      <c r="AP32" s="29">
        <v>0</v>
      </c>
      <c r="AQ32" s="61">
        <v>0</v>
      </c>
      <c r="AR32" s="61">
        <v>0</v>
      </c>
      <c r="AS32" s="29">
        <v>0</v>
      </c>
      <c r="AT32" s="30">
        <v>0</v>
      </c>
      <c r="AU32" s="30">
        <v>0</v>
      </c>
    </row>
    <row r="33" spans="1:47">
      <c r="A33" s="39">
        <v>1</v>
      </c>
      <c r="B33" s="39">
        <v>2</v>
      </c>
      <c r="C33" s="39">
        <v>94</v>
      </c>
      <c r="D33" s="39">
        <v>0</v>
      </c>
      <c r="E33" s="39"/>
      <c r="F33" s="39"/>
      <c r="G33" s="39">
        <v>3510</v>
      </c>
      <c r="H33" s="39">
        <v>0</v>
      </c>
      <c r="I33" t="s">
        <v>163</v>
      </c>
      <c r="J33" s="39">
        <v>1</v>
      </c>
      <c r="K33" s="39">
        <v>4</v>
      </c>
      <c r="L33" s="39">
        <v>1</v>
      </c>
      <c r="M33" s="39">
        <v>1</v>
      </c>
      <c r="N33" s="39">
        <v>1</v>
      </c>
      <c r="O33" s="39">
        <v>98</v>
      </c>
      <c r="P33" s="39">
        <v>1</v>
      </c>
      <c r="Q33" s="60">
        <v>353</v>
      </c>
      <c r="R33" s="16">
        <v>0</v>
      </c>
      <c r="S33" s="16">
        <v>0</v>
      </c>
      <c r="T33" s="40">
        <v>0</v>
      </c>
      <c r="U33" s="23">
        <f t="shared" si="0"/>
        <v>0</v>
      </c>
      <c r="V33" s="40">
        <v>0</v>
      </c>
      <c r="W33" s="23">
        <f t="shared" si="1"/>
        <v>0</v>
      </c>
      <c r="X33" s="40">
        <v>0</v>
      </c>
      <c r="Y33" s="23">
        <f t="shared" si="2"/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18">
        <v>0</v>
      </c>
      <c r="AF33" s="41">
        <v>0</v>
      </c>
      <c r="AG33" s="5">
        <v>0</v>
      </c>
      <c r="AH33" s="5">
        <v>0</v>
      </c>
      <c r="AI33" s="45">
        <v>0</v>
      </c>
      <c r="AJ33" s="45">
        <v>0</v>
      </c>
      <c r="AK33" s="45">
        <v>40289.93</v>
      </c>
      <c r="AL33" s="45">
        <v>0</v>
      </c>
      <c r="AM33" s="42">
        <v>0</v>
      </c>
      <c r="AN33" s="42">
        <v>0</v>
      </c>
      <c r="AO33" s="42">
        <v>0</v>
      </c>
      <c r="AP33" s="29">
        <v>0</v>
      </c>
      <c r="AQ33" s="61">
        <v>0</v>
      </c>
      <c r="AR33" s="61">
        <v>0</v>
      </c>
      <c r="AS33" s="29">
        <v>0</v>
      </c>
      <c r="AT33" s="30">
        <v>0</v>
      </c>
      <c r="AU33" s="30">
        <v>0</v>
      </c>
    </row>
    <row r="34" spans="1:47">
      <c r="A34" s="39">
        <v>1</v>
      </c>
      <c r="B34" s="39">
        <v>2</v>
      </c>
      <c r="C34" s="39">
        <v>100</v>
      </c>
      <c r="D34" s="39">
        <v>0</v>
      </c>
      <c r="E34" s="39"/>
      <c r="F34" s="39"/>
      <c r="G34" s="39">
        <v>3800</v>
      </c>
      <c r="H34" s="39">
        <v>0</v>
      </c>
      <c r="I34" t="s">
        <v>164</v>
      </c>
      <c r="J34" s="39">
        <v>1</v>
      </c>
      <c r="K34" s="39">
        <v>4</v>
      </c>
      <c r="L34" s="39">
        <v>1</v>
      </c>
      <c r="M34" s="39">
        <v>1</v>
      </c>
      <c r="N34" s="39">
        <v>1</v>
      </c>
      <c r="O34" s="39">
        <v>98</v>
      </c>
      <c r="P34" s="39">
        <v>1</v>
      </c>
      <c r="Q34" s="60">
        <v>351</v>
      </c>
      <c r="R34" s="16">
        <v>0</v>
      </c>
      <c r="S34" s="16">
        <v>0</v>
      </c>
      <c r="T34" s="40">
        <v>7500</v>
      </c>
      <c r="U34" s="23">
        <f t="shared" si="0"/>
        <v>3.8734267431711489</v>
      </c>
      <c r="V34" s="40">
        <v>60000</v>
      </c>
      <c r="W34" s="23">
        <f t="shared" si="1"/>
        <v>30.987413945369191</v>
      </c>
      <c r="X34" s="40">
        <v>220000</v>
      </c>
      <c r="Y34" s="23">
        <f t="shared" si="2"/>
        <v>113.62051779968702</v>
      </c>
      <c r="Z34" s="23">
        <v>247.68</v>
      </c>
      <c r="AA34" s="23">
        <v>123.84</v>
      </c>
      <c r="AB34" s="23">
        <v>0</v>
      </c>
      <c r="AC34" s="23">
        <v>0</v>
      </c>
      <c r="AD34" s="23">
        <v>0</v>
      </c>
      <c r="AE34" s="18">
        <v>0</v>
      </c>
      <c r="AF34" s="41">
        <v>0</v>
      </c>
      <c r="AG34" s="5">
        <v>0</v>
      </c>
      <c r="AH34" s="5">
        <v>72.239999999999995</v>
      </c>
      <c r="AI34" s="45">
        <v>0</v>
      </c>
      <c r="AJ34" s="45">
        <v>3201</v>
      </c>
      <c r="AK34" s="45">
        <v>157</v>
      </c>
      <c r="AL34" s="45">
        <v>550</v>
      </c>
      <c r="AM34" s="42">
        <v>0</v>
      </c>
      <c r="AN34" s="42">
        <v>0</v>
      </c>
      <c r="AO34" s="42">
        <v>0</v>
      </c>
      <c r="AP34" s="29">
        <v>0</v>
      </c>
      <c r="AQ34" s="61">
        <v>0</v>
      </c>
      <c r="AR34" s="61">
        <v>0</v>
      </c>
      <c r="AS34" s="29">
        <v>0</v>
      </c>
      <c r="AT34" s="30">
        <v>0</v>
      </c>
      <c r="AU34" s="30">
        <v>0</v>
      </c>
    </row>
    <row r="35" spans="1:47">
      <c r="A35" s="39">
        <v>1</v>
      </c>
      <c r="B35" s="39">
        <v>2</v>
      </c>
      <c r="C35" s="39">
        <v>100</v>
      </c>
      <c r="D35" s="39">
        <v>0</v>
      </c>
      <c r="E35" s="39"/>
      <c r="F35" s="39"/>
      <c r="G35" s="39">
        <v>3900</v>
      </c>
      <c r="H35" s="39">
        <v>0</v>
      </c>
      <c r="I35" t="s">
        <v>165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60">
        <v>201</v>
      </c>
      <c r="R35" s="16">
        <v>10</v>
      </c>
      <c r="S35" s="16">
        <v>0</v>
      </c>
      <c r="T35" s="40">
        <v>0</v>
      </c>
      <c r="U35" s="23">
        <f t="shared" si="0"/>
        <v>0</v>
      </c>
      <c r="V35" s="40">
        <v>0</v>
      </c>
      <c r="W35" s="23">
        <f t="shared" si="1"/>
        <v>0</v>
      </c>
      <c r="X35" s="40">
        <v>0</v>
      </c>
      <c r="Y35" s="23">
        <f t="shared" si="2"/>
        <v>0</v>
      </c>
      <c r="Z35" s="23">
        <v>0</v>
      </c>
      <c r="AA35" s="23">
        <v>0</v>
      </c>
      <c r="AB35" s="23">
        <v>0</v>
      </c>
      <c r="AC35" s="23">
        <v>773583.93</v>
      </c>
      <c r="AD35" s="23">
        <v>0</v>
      </c>
      <c r="AE35" s="18">
        <v>0</v>
      </c>
      <c r="AF35" s="41">
        <v>0</v>
      </c>
      <c r="AG35" s="5">
        <v>0</v>
      </c>
      <c r="AH35" s="5">
        <v>0</v>
      </c>
      <c r="AI35" s="45">
        <v>0</v>
      </c>
      <c r="AJ35" s="45">
        <v>0</v>
      </c>
      <c r="AK35" s="45">
        <v>0</v>
      </c>
      <c r="AL35" s="45">
        <v>0</v>
      </c>
      <c r="AM35" s="42">
        <v>0</v>
      </c>
      <c r="AN35" s="42">
        <v>0</v>
      </c>
      <c r="AO35" s="42">
        <v>0</v>
      </c>
      <c r="AP35" s="29">
        <v>0</v>
      </c>
      <c r="AQ35" s="61">
        <v>0</v>
      </c>
      <c r="AR35" s="61">
        <v>0</v>
      </c>
      <c r="AS35" s="29">
        <v>0</v>
      </c>
      <c r="AT35" s="30">
        <v>0</v>
      </c>
      <c r="AU35" s="30">
        <v>0</v>
      </c>
    </row>
    <row r="36" spans="1:47">
      <c r="A36" s="39">
        <v>1</v>
      </c>
      <c r="B36" s="39">
        <v>3</v>
      </c>
      <c r="C36" s="39">
        <v>110</v>
      </c>
      <c r="D36" s="39">
        <v>0</v>
      </c>
      <c r="E36" s="39"/>
      <c r="F36" s="39"/>
      <c r="G36" s="39">
        <v>5800</v>
      </c>
      <c r="H36" s="39">
        <v>0</v>
      </c>
      <c r="I36" t="s">
        <v>21</v>
      </c>
      <c r="J36" s="39">
        <v>1</v>
      </c>
      <c r="K36" s="39">
        <v>4</v>
      </c>
      <c r="L36" s="39">
        <v>1</v>
      </c>
      <c r="M36" s="39">
        <v>1</v>
      </c>
      <c r="N36" s="39">
        <v>1</v>
      </c>
      <c r="O36" s="39">
        <v>53</v>
      </c>
      <c r="P36" s="39">
        <v>1</v>
      </c>
      <c r="Q36" s="60">
        <v>350</v>
      </c>
      <c r="R36" s="16">
        <v>0</v>
      </c>
      <c r="S36" s="16">
        <v>0</v>
      </c>
      <c r="T36" s="40">
        <v>9687500</v>
      </c>
      <c r="U36" s="23">
        <f t="shared" si="0"/>
        <v>5003.1762099294001</v>
      </c>
      <c r="V36" s="40">
        <v>55000000</v>
      </c>
      <c r="W36" s="23">
        <f t="shared" si="1"/>
        <v>28405.129449921758</v>
      </c>
      <c r="X36" s="40">
        <v>55000000</v>
      </c>
      <c r="Y36" s="23">
        <f t="shared" si="2"/>
        <v>28405.129449921758</v>
      </c>
      <c r="Z36" s="23">
        <v>28405.13</v>
      </c>
      <c r="AA36" s="23">
        <v>29000</v>
      </c>
      <c r="AB36" s="23">
        <v>29000</v>
      </c>
      <c r="AC36" s="23">
        <v>29000</v>
      </c>
      <c r="AD36" s="23">
        <v>29000</v>
      </c>
      <c r="AE36" s="18">
        <v>29000</v>
      </c>
      <c r="AF36" s="41">
        <v>29000</v>
      </c>
      <c r="AG36" s="5">
        <v>29000</v>
      </c>
      <c r="AH36" s="5">
        <v>29000</v>
      </c>
      <c r="AI36" s="45">
        <v>29000</v>
      </c>
      <c r="AJ36" s="45">
        <v>6000</v>
      </c>
      <c r="AK36" s="45">
        <v>6000</v>
      </c>
      <c r="AL36" s="45">
        <v>5912.87</v>
      </c>
      <c r="AM36" s="42">
        <v>6000</v>
      </c>
      <c r="AN36" s="42">
        <v>6000</v>
      </c>
      <c r="AO36" s="42">
        <v>3414</v>
      </c>
      <c r="AP36" s="29">
        <v>6000</v>
      </c>
      <c r="AQ36" s="61">
        <v>6000</v>
      </c>
      <c r="AR36" s="61">
        <v>4460.54</v>
      </c>
      <c r="AS36" s="29">
        <v>6000</v>
      </c>
      <c r="AT36" s="30">
        <v>6000</v>
      </c>
      <c r="AU36" s="30">
        <v>6000</v>
      </c>
    </row>
    <row r="37" spans="1:47">
      <c r="A37" s="39">
        <v>1</v>
      </c>
      <c r="B37" s="39">
        <v>3</v>
      </c>
      <c r="C37" s="39">
        <v>115</v>
      </c>
      <c r="D37" s="39">
        <v>0</v>
      </c>
      <c r="E37" s="39"/>
      <c r="F37" s="39"/>
      <c r="G37" s="39">
        <v>5850</v>
      </c>
      <c r="H37" s="39">
        <v>0</v>
      </c>
      <c r="I37" t="s">
        <v>166</v>
      </c>
      <c r="J37" s="39">
        <v>1</v>
      </c>
      <c r="K37" s="39">
        <v>4</v>
      </c>
      <c r="L37" s="39">
        <v>1</v>
      </c>
      <c r="M37" s="39">
        <v>3</v>
      </c>
      <c r="N37" s="39">
        <v>1</v>
      </c>
      <c r="O37" s="39">
        <v>1</v>
      </c>
      <c r="P37" s="39">
        <v>1</v>
      </c>
      <c r="Q37" s="60">
        <v>350</v>
      </c>
      <c r="R37" s="16">
        <v>0</v>
      </c>
      <c r="S37" s="16">
        <v>0</v>
      </c>
      <c r="T37" s="40">
        <v>0</v>
      </c>
      <c r="U37" s="23">
        <f t="shared" si="0"/>
        <v>0</v>
      </c>
      <c r="V37" s="40">
        <v>0</v>
      </c>
      <c r="W37" s="23">
        <f t="shared" si="1"/>
        <v>0</v>
      </c>
      <c r="X37" s="40">
        <v>0</v>
      </c>
      <c r="Y37" s="23">
        <f t="shared" si="2"/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18">
        <v>0</v>
      </c>
      <c r="AF37" s="41">
        <v>0</v>
      </c>
      <c r="AG37" s="5">
        <v>0</v>
      </c>
      <c r="AH37" s="5">
        <v>0</v>
      </c>
      <c r="AI37" s="45">
        <v>459134.68</v>
      </c>
      <c r="AJ37" s="45">
        <v>558224</v>
      </c>
      <c r="AK37" s="45">
        <v>0</v>
      </c>
      <c r="AL37" s="45">
        <v>0</v>
      </c>
      <c r="AM37" s="42">
        <v>0</v>
      </c>
      <c r="AN37" s="42">
        <v>0</v>
      </c>
      <c r="AO37" s="42">
        <v>0</v>
      </c>
      <c r="AP37" s="29">
        <v>0</v>
      </c>
      <c r="AQ37" s="61">
        <v>0</v>
      </c>
      <c r="AR37" s="61">
        <v>0</v>
      </c>
      <c r="AS37" s="29">
        <v>0</v>
      </c>
      <c r="AT37" s="30">
        <v>0</v>
      </c>
      <c r="AU37" s="30">
        <v>0</v>
      </c>
    </row>
    <row r="38" spans="1:47">
      <c r="A38" s="39">
        <v>1</v>
      </c>
      <c r="B38" s="39">
        <v>3</v>
      </c>
      <c r="C38" s="39">
        <v>116</v>
      </c>
      <c r="D38" s="39">
        <v>0</v>
      </c>
      <c r="E38" s="39"/>
      <c r="F38" s="39"/>
      <c r="G38" s="39">
        <v>5855</v>
      </c>
      <c r="H38" s="39">
        <v>0</v>
      </c>
      <c r="I38" t="s">
        <v>22</v>
      </c>
      <c r="J38" s="39">
        <v>1</v>
      </c>
      <c r="K38" s="39">
        <v>4</v>
      </c>
      <c r="L38" s="39">
        <v>1</v>
      </c>
      <c r="M38" s="39">
        <v>3</v>
      </c>
      <c r="N38" s="39">
        <v>1</v>
      </c>
      <c r="O38" s="39">
        <v>1</v>
      </c>
      <c r="P38" s="39">
        <v>1</v>
      </c>
      <c r="Q38" s="60">
        <v>350</v>
      </c>
      <c r="R38" s="16">
        <v>0</v>
      </c>
      <c r="S38" s="16">
        <v>0</v>
      </c>
      <c r="T38" s="40">
        <v>0</v>
      </c>
      <c r="U38" s="23">
        <f t="shared" si="0"/>
        <v>0</v>
      </c>
      <c r="V38" s="40">
        <v>0</v>
      </c>
      <c r="W38" s="23">
        <f t="shared" si="1"/>
        <v>0</v>
      </c>
      <c r="X38" s="40">
        <v>0</v>
      </c>
      <c r="Y38" s="23">
        <f t="shared" si="2"/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18">
        <v>0</v>
      </c>
      <c r="AF38" s="41">
        <v>0</v>
      </c>
      <c r="AG38" s="5">
        <v>0</v>
      </c>
      <c r="AH38" s="5">
        <v>0</v>
      </c>
      <c r="AI38" s="45">
        <v>0</v>
      </c>
      <c r="AJ38" s="45">
        <v>0</v>
      </c>
      <c r="AK38" s="45">
        <v>771415</v>
      </c>
      <c r="AL38" s="45">
        <v>554631.34</v>
      </c>
      <c r="AM38" s="42">
        <v>382000</v>
      </c>
      <c r="AN38" s="29">
        <v>377658</v>
      </c>
      <c r="AO38" s="42">
        <v>377658</v>
      </c>
      <c r="AP38" s="29">
        <v>536670</v>
      </c>
      <c r="AQ38" s="61">
        <v>531923</v>
      </c>
      <c r="AR38" s="61">
        <v>532004</v>
      </c>
      <c r="AS38" s="29">
        <v>530891</v>
      </c>
      <c r="AT38" s="30">
        <v>530891</v>
      </c>
      <c r="AU38" s="30">
        <v>530891</v>
      </c>
    </row>
    <row r="39" spans="1:47">
      <c r="A39" s="39">
        <v>1</v>
      </c>
      <c r="B39" s="39">
        <v>3</v>
      </c>
      <c r="C39" s="39">
        <v>117</v>
      </c>
      <c r="D39" s="39">
        <v>0</v>
      </c>
      <c r="E39" s="39"/>
      <c r="F39" s="39"/>
      <c r="G39" s="39">
        <v>5900</v>
      </c>
      <c r="H39" s="39">
        <v>0</v>
      </c>
      <c r="I39" t="s">
        <v>167</v>
      </c>
      <c r="J39" s="39">
        <v>1</v>
      </c>
      <c r="K39" s="39">
        <v>4</v>
      </c>
      <c r="L39" s="39">
        <v>1</v>
      </c>
      <c r="M39" s="39">
        <v>1</v>
      </c>
      <c r="N39" s="39">
        <v>1</v>
      </c>
      <c r="O39" s="39">
        <v>61</v>
      </c>
      <c r="P39" s="39">
        <v>1</v>
      </c>
      <c r="Q39" s="60">
        <v>353</v>
      </c>
      <c r="R39" s="16">
        <v>0</v>
      </c>
      <c r="S39" s="16">
        <v>0</v>
      </c>
      <c r="T39" s="40">
        <v>0</v>
      </c>
      <c r="U39" s="23">
        <f t="shared" si="0"/>
        <v>0</v>
      </c>
      <c r="V39" s="40">
        <v>0</v>
      </c>
      <c r="W39" s="23">
        <f t="shared" si="1"/>
        <v>0</v>
      </c>
      <c r="X39" s="40">
        <v>0</v>
      </c>
      <c r="Y39" s="23">
        <f t="shared" si="2"/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18">
        <v>0</v>
      </c>
      <c r="AF39" s="41">
        <v>0</v>
      </c>
      <c r="AG39" s="5">
        <v>0</v>
      </c>
      <c r="AH39" s="5">
        <v>0</v>
      </c>
      <c r="AI39" s="45">
        <v>0</v>
      </c>
      <c r="AJ39" s="45">
        <v>0</v>
      </c>
      <c r="AK39" s="45">
        <v>0</v>
      </c>
      <c r="AL39" s="45">
        <v>0</v>
      </c>
      <c r="AM39" s="42">
        <v>0</v>
      </c>
      <c r="AN39" s="42">
        <v>0</v>
      </c>
      <c r="AO39" s="42">
        <v>0</v>
      </c>
      <c r="AP39" s="29">
        <v>0</v>
      </c>
      <c r="AQ39" s="61">
        <v>0</v>
      </c>
      <c r="AR39" s="61">
        <v>0</v>
      </c>
      <c r="AS39" s="29">
        <v>0</v>
      </c>
      <c r="AT39" s="30">
        <v>0</v>
      </c>
      <c r="AU39" s="30">
        <v>0</v>
      </c>
    </row>
    <row r="40" spans="1:47">
      <c r="A40" s="39">
        <v>1</v>
      </c>
      <c r="B40" s="39">
        <v>3</v>
      </c>
      <c r="C40" s="39">
        <v>117</v>
      </c>
      <c r="D40" s="39">
        <v>0</v>
      </c>
      <c r="E40" s="39"/>
      <c r="F40" s="39"/>
      <c r="G40" s="39">
        <v>5905</v>
      </c>
      <c r="H40" s="39">
        <v>0</v>
      </c>
      <c r="I40" t="s">
        <v>168</v>
      </c>
      <c r="J40" s="39">
        <v>1</v>
      </c>
      <c r="K40" s="39">
        <v>4</v>
      </c>
      <c r="L40" s="39">
        <v>1</v>
      </c>
      <c r="M40" s="39">
        <v>1</v>
      </c>
      <c r="N40" s="39">
        <v>1</v>
      </c>
      <c r="O40" s="39">
        <v>61</v>
      </c>
      <c r="P40" s="39">
        <v>2</v>
      </c>
      <c r="Q40" s="60">
        <v>353</v>
      </c>
      <c r="R40" s="16">
        <v>0</v>
      </c>
      <c r="S40" s="16">
        <v>0</v>
      </c>
      <c r="T40" s="40">
        <v>0</v>
      </c>
      <c r="U40" s="23">
        <f t="shared" si="0"/>
        <v>0</v>
      </c>
      <c r="V40" s="40">
        <v>0</v>
      </c>
      <c r="W40" s="23">
        <f t="shared" si="1"/>
        <v>0</v>
      </c>
      <c r="X40" s="40">
        <v>0</v>
      </c>
      <c r="Y40" s="23">
        <f t="shared" si="2"/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18">
        <v>0</v>
      </c>
      <c r="AF40" s="41">
        <v>0</v>
      </c>
      <c r="AG40" s="5">
        <v>0</v>
      </c>
      <c r="AH40" s="5">
        <v>0</v>
      </c>
      <c r="AI40" s="45">
        <v>0</v>
      </c>
      <c r="AJ40" s="45">
        <v>0</v>
      </c>
      <c r="AK40" s="45">
        <v>0</v>
      </c>
      <c r="AL40" s="45">
        <v>0</v>
      </c>
      <c r="AM40" s="42">
        <v>0</v>
      </c>
      <c r="AN40" s="42">
        <v>0</v>
      </c>
      <c r="AO40" s="42">
        <v>0</v>
      </c>
      <c r="AP40" s="29">
        <v>0</v>
      </c>
      <c r="AQ40" s="61">
        <v>0</v>
      </c>
      <c r="AR40" s="61">
        <v>0</v>
      </c>
      <c r="AS40" s="29">
        <v>0</v>
      </c>
      <c r="AT40" s="30">
        <v>0</v>
      </c>
      <c r="AU40" s="30">
        <v>0</v>
      </c>
    </row>
    <row r="41" spans="1:47">
      <c r="A41" s="39">
        <v>1</v>
      </c>
      <c r="B41" s="39">
        <v>3</v>
      </c>
      <c r="C41" s="39">
        <v>119</v>
      </c>
      <c r="D41" s="39">
        <v>0</v>
      </c>
      <c r="E41" s="39"/>
      <c r="F41" s="39"/>
      <c r="G41" s="39">
        <v>5907</v>
      </c>
      <c r="H41" s="39">
        <v>0</v>
      </c>
      <c r="I41" t="s">
        <v>169</v>
      </c>
      <c r="J41" s="39">
        <v>1</v>
      </c>
      <c r="K41" s="39">
        <v>4</v>
      </c>
      <c r="L41" s="39">
        <v>1</v>
      </c>
      <c r="M41" s="39">
        <v>1</v>
      </c>
      <c r="N41" s="39">
        <v>1</v>
      </c>
      <c r="O41" s="39">
        <v>98</v>
      </c>
      <c r="P41" s="39">
        <v>1</v>
      </c>
      <c r="Q41" s="60">
        <v>353</v>
      </c>
      <c r="R41" s="16">
        <v>0</v>
      </c>
      <c r="S41" s="16">
        <v>0</v>
      </c>
      <c r="T41" s="40">
        <v>0</v>
      </c>
      <c r="U41" s="23">
        <f t="shared" si="0"/>
        <v>0</v>
      </c>
      <c r="V41" s="40">
        <v>0</v>
      </c>
      <c r="W41" s="23">
        <f t="shared" si="1"/>
        <v>0</v>
      </c>
      <c r="X41" s="40">
        <v>0</v>
      </c>
      <c r="Y41" s="23">
        <f t="shared" si="2"/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18">
        <v>0</v>
      </c>
      <c r="AF41" s="41">
        <v>0</v>
      </c>
      <c r="AG41" s="5">
        <v>0</v>
      </c>
      <c r="AH41" s="5">
        <v>0</v>
      </c>
      <c r="AI41" s="45">
        <v>0</v>
      </c>
      <c r="AJ41" s="45">
        <v>0</v>
      </c>
      <c r="AK41" s="45">
        <v>0</v>
      </c>
      <c r="AL41" s="45">
        <v>0</v>
      </c>
      <c r="AM41" s="42">
        <v>0</v>
      </c>
      <c r="AN41" s="42">
        <v>0</v>
      </c>
      <c r="AO41" s="42">
        <v>0</v>
      </c>
      <c r="AP41" s="29">
        <v>0</v>
      </c>
      <c r="AQ41" s="61">
        <v>0</v>
      </c>
      <c r="AR41" s="61">
        <v>0</v>
      </c>
      <c r="AS41" s="29">
        <v>0</v>
      </c>
      <c r="AT41" s="30">
        <v>0</v>
      </c>
      <c r="AU41" s="30">
        <v>0</v>
      </c>
    </row>
    <row r="42" spans="1:47">
      <c r="A42" s="39">
        <v>1</v>
      </c>
      <c r="B42" s="39">
        <v>3</v>
      </c>
      <c r="C42" s="39">
        <v>119</v>
      </c>
      <c r="D42" s="39">
        <v>0</v>
      </c>
      <c r="E42" s="39"/>
      <c r="F42" s="39"/>
      <c r="G42" s="39">
        <v>5909</v>
      </c>
      <c r="H42" s="39">
        <v>0</v>
      </c>
      <c r="I42" t="s">
        <v>170</v>
      </c>
      <c r="J42" s="39">
        <v>1</v>
      </c>
      <c r="K42" s="39">
        <v>4</v>
      </c>
      <c r="L42" s="39">
        <v>1</v>
      </c>
      <c r="M42" s="39">
        <v>1</v>
      </c>
      <c r="N42" s="39">
        <v>1</v>
      </c>
      <c r="O42" s="39">
        <v>61</v>
      </c>
      <c r="P42" s="39">
        <v>2</v>
      </c>
      <c r="Q42" s="60">
        <v>353</v>
      </c>
      <c r="R42" s="16">
        <v>0</v>
      </c>
      <c r="S42" s="16">
        <v>0</v>
      </c>
      <c r="T42" s="40">
        <v>0</v>
      </c>
      <c r="U42" s="23">
        <f t="shared" si="0"/>
        <v>0</v>
      </c>
      <c r="V42" s="40">
        <v>0</v>
      </c>
      <c r="W42" s="23">
        <f t="shared" si="1"/>
        <v>0</v>
      </c>
      <c r="X42" s="40">
        <v>0</v>
      </c>
      <c r="Y42" s="23">
        <f t="shared" si="2"/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18">
        <v>0</v>
      </c>
      <c r="AF42" s="41">
        <v>0</v>
      </c>
      <c r="AG42" s="5">
        <v>0</v>
      </c>
      <c r="AH42" s="5">
        <v>0</v>
      </c>
      <c r="AI42" s="45">
        <v>0</v>
      </c>
      <c r="AJ42" s="45">
        <v>0</v>
      </c>
      <c r="AK42" s="45">
        <v>0</v>
      </c>
      <c r="AL42" s="45">
        <v>0</v>
      </c>
      <c r="AM42" s="42">
        <v>0</v>
      </c>
      <c r="AN42" s="42">
        <v>0</v>
      </c>
      <c r="AO42" s="42">
        <v>0</v>
      </c>
      <c r="AP42" s="29">
        <v>0</v>
      </c>
      <c r="AQ42" s="61">
        <v>0</v>
      </c>
      <c r="AR42" s="61">
        <v>0</v>
      </c>
      <c r="AS42" s="29">
        <v>0</v>
      </c>
      <c r="AT42" s="30">
        <v>0</v>
      </c>
      <c r="AU42" s="30">
        <v>0</v>
      </c>
    </row>
    <row r="43" spans="1:47">
      <c r="A43" s="39">
        <v>1</v>
      </c>
      <c r="B43" s="39">
        <v>3</v>
      </c>
      <c r="C43" s="39">
        <v>121</v>
      </c>
      <c r="D43" s="39">
        <v>0</v>
      </c>
      <c r="E43" s="39"/>
      <c r="F43" s="39"/>
      <c r="G43" s="39">
        <v>5911</v>
      </c>
      <c r="H43" s="39">
        <v>0</v>
      </c>
      <c r="I43" t="s">
        <v>171</v>
      </c>
      <c r="J43" s="39">
        <v>1</v>
      </c>
      <c r="K43" s="39">
        <v>4</v>
      </c>
      <c r="L43" s="39">
        <v>1</v>
      </c>
      <c r="M43" s="39">
        <v>1</v>
      </c>
      <c r="N43" s="39">
        <v>1</v>
      </c>
      <c r="O43" s="39">
        <v>98</v>
      </c>
      <c r="P43" s="39">
        <v>1</v>
      </c>
      <c r="Q43" s="60">
        <v>353</v>
      </c>
      <c r="R43" s="16">
        <v>0</v>
      </c>
      <c r="S43" s="16">
        <v>0</v>
      </c>
      <c r="T43" s="40">
        <v>0</v>
      </c>
      <c r="U43" s="23">
        <f t="shared" si="0"/>
        <v>0</v>
      </c>
      <c r="V43" s="40">
        <v>0</v>
      </c>
      <c r="W43" s="23">
        <f t="shared" si="1"/>
        <v>0</v>
      </c>
      <c r="X43" s="40">
        <v>0</v>
      </c>
      <c r="Y43" s="23">
        <f t="shared" si="2"/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18">
        <v>0</v>
      </c>
      <c r="AF43" s="41">
        <v>0</v>
      </c>
      <c r="AG43" s="5">
        <v>0</v>
      </c>
      <c r="AH43" s="5">
        <v>0</v>
      </c>
      <c r="AI43" s="45">
        <v>0</v>
      </c>
      <c r="AJ43" s="45">
        <v>0</v>
      </c>
      <c r="AK43" s="45">
        <v>0</v>
      </c>
      <c r="AL43" s="45">
        <v>0</v>
      </c>
      <c r="AM43" s="42">
        <v>0</v>
      </c>
      <c r="AN43" s="42">
        <v>0</v>
      </c>
      <c r="AO43" s="42">
        <v>0</v>
      </c>
      <c r="AP43" s="29">
        <v>0</v>
      </c>
      <c r="AQ43" s="61">
        <v>0</v>
      </c>
      <c r="AR43" s="61">
        <v>0</v>
      </c>
      <c r="AS43" s="29">
        <v>0</v>
      </c>
      <c r="AT43" s="30">
        <v>0</v>
      </c>
      <c r="AU43" s="30">
        <v>0</v>
      </c>
    </row>
    <row r="44" spans="1:47" s="3" customFormat="1">
      <c r="A44" s="39">
        <v>1</v>
      </c>
      <c r="B44" s="39">
        <v>2</v>
      </c>
      <c r="C44" s="39">
        <v>100</v>
      </c>
      <c r="D44" s="39">
        <v>0</v>
      </c>
      <c r="E44" s="39"/>
      <c r="F44" s="39"/>
      <c r="G44" s="39">
        <v>5915</v>
      </c>
      <c r="H44" s="39">
        <v>0</v>
      </c>
      <c r="I44" s="3" t="s">
        <v>108</v>
      </c>
      <c r="J44" s="39">
        <v>1</v>
      </c>
      <c r="K44" s="39">
        <v>1</v>
      </c>
      <c r="L44" s="39">
        <v>1</v>
      </c>
      <c r="M44" s="39">
        <v>1</v>
      </c>
      <c r="N44" s="39">
        <v>1</v>
      </c>
      <c r="O44" s="39">
        <v>76</v>
      </c>
      <c r="P44" s="39">
        <v>1</v>
      </c>
      <c r="Q44" s="60">
        <v>353</v>
      </c>
      <c r="R44" s="16">
        <v>0</v>
      </c>
      <c r="S44" s="16">
        <v>0</v>
      </c>
      <c r="T44" s="40">
        <v>0</v>
      </c>
      <c r="U44" s="23">
        <f t="shared" si="0"/>
        <v>0</v>
      </c>
      <c r="V44" s="40">
        <v>0</v>
      </c>
      <c r="W44" s="23">
        <f t="shared" si="1"/>
        <v>0</v>
      </c>
      <c r="X44" s="40">
        <v>0</v>
      </c>
      <c r="Y44" s="23">
        <f t="shared" si="2"/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18">
        <v>0</v>
      </c>
      <c r="AF44" s="41">
        <v>0</v>
      </c>
      <c r="AG44" s="5">
        <v>0</v>
      </c>
      <c r="AH44" s="5">
        <v>0</v>
      </c>
      <c r="AI44" s="46">
        <v>0</v>
      </c>
      <c r="AJ44" s="46">
        <v>0</v>
      </c>
      <c r="AK44" s="46">
        <v>0</v>
      </c>
      <c r="AL44" s="45">
        <v>605319.02</v>
      </c>
      <c r="AM44" s="42">
        <v>605000</v>
      </c>
      <c r="AN44" s="42">
        <v>605000</v>
      </c>
      <c r="AO44" s="42">
        <v>631715.79</v>
      </c>
      <c r="AP44" s="29">
        <v>303060</v>
      </c>
      <c r="AQ44" s="61">
        <v>303060</v>
      </c>
      <c r="AR44" s="61">
        <v>277867.13</v>
      </c>
      <c r="AS44" s="29">
        <v>303060</v>
      </c>
      <c r="AT44" s="30">
        <v>303060</v>
      </c>
      <c r="AU44" s="30">
        <v>303060</v>
      </c>
    </row>
    <row r="45" spans="1:47">
      <c r="A45" s="39">
        <v>1</v>
      </c>
      <c r="B45" s="39">
        <v>2</v>
      </c>
      <c r="C45" s="39">
        <v>100</v>
      </c>
      <c r="D45" s="39">
        <v>0</v>
      </c>
      <c r="E45" s="39"/>
      <c r="F45" s="39"/>
      <c r="G45" s="39">
        <v>5917</v>
      </c>
      <c r="H45" s="39">
        <v>0</v>
      </c>
      <c r="I45" t="s">
        <v>109</v>
      </c>
      <c r="J45" s="39">
        <v>1</v>
      </c>
      <c r="K45" s="39">
        <v>1</v>
      </c>
      <c r="L45" s="39">
        <v>1</v>
      </c>
      <c r="M45" s="39">
        <v>1</v>
      </c>
      <c r="N45" s="39">
        <v>1</v>
      </c>
      <c r="O45" s="39">
        <v>76</v>
      </c>
      <c r="P45" s="39">
        <v>2</v>
      </c>
      <c r="Q45" s="60">
        <v>353</v>
      </c>
      <c r="R45" s="16">
        <v>0</v>
      </c>
      <c r="S45" s="16">
        <v>0</v>
      </c>
      <c r="T45" s="40">
        <v>0</v>
      </c>
      <c r="U45" s="23">
        <f t="shared" si="0"/>
        <v>0</v>
      </c>
      <c r="V45" s="40">
        <v>0</v>
      </c>
      <c r="W45" s="23">
        <f t="shared" si="1"/>
        <v>0</v>
      </c>
      <c r="X45" s="40">
        <v>0</v>
      </c>
      <c r="Y45" s="23">
        <f t="shared" si="2"/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18">
        <v>0</v>
      </c>
      <c r="AF45" s="41">
        <v>0</v>
      </c>
      <c r="AG45" s="5">
        <v>0</v>
      </c>
      <c r="AH45" s="5">
        <v>0</v>
      </c>
      <c r="AI45" s="45">
        <v>0</v>
      </c>
      <c r="AJ45" s="45">
        <v>0</v>
      </c>
      <c r="AK45" s="45">
        <v>0</v>
      </c>
      <c r="AL45" s="45">
        <v>0</v>
      </c>
      <c r="AM45" s="42">
        <v>0</v>
      </c>
      <c r="AN45" s="42">
        <v>0</v>
      </c>
      <c r="AO45" s="42">
        <v>385</v>
      </c>
      <c r="AP45" s="29">
        <v>30000</v>
      </c>
      <c r="AQ45" s="61">
        <v>30000</v>
      </c>
      <c r="AR45" s="61">
        <v>66.62</v>
      </c>
      <c r="AS45" s="29">
        <v>20000</v>
      </c>
      <c r="AT45" s="30">
        <v>114000</v>
      </c>
      <c r="AU45" s="30">
        <v>192000</v>
      </c>
    </row>
    <row r="46" spans="1:47">
      <c r="A46" s="39">
        <v>1</v>
      </c>
      <c r="B46" s="39">
        <v>3</v>
      </c>
      <c r="C46" s="39">
        <v>129</v>
      </c>
      <c r="D46" s="39">
        <v>0</v>
      </c>
      <c r="E46" s="39">
        <v>6250</v>
      </c>
      <c r="F46" s="39">
        <v>0</v>
      </c>
      <c r="G46" s="39">
        <v>0</v>
      </c>
      <c r="H46" s="39">
        <v>0</v>
      </c>
      <c r="I46" t="s">
        <v>172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60">
        <v>300</v>
      </c>
      <c r="R46" s="16">
        <v>3</v>
      </c>
      <c r="S46" s="16">
        <v>6</v>
      </c>
      <c r="T46" s="40">
        <v>1437680</v>
      </c>
      <c r="U46" s="23">
        <f t="shared" si="0"/>
        <v>742.49975468297293</v>
      </c>
      <c r="V46" s="40">
        <v>321274000</v>
      </c>
      <c r="W46" s="23">
        <f t="shared" si="1"/>
        <v>165924.17379807567</v>
      </c>
      <c r="X46" s="40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18">
        <v>0</v>
      </c>
      <c r="AF46" s="41">
        <v>0</v>
      </c>
      <c r="AG46" s="5">
        <v>0</v>
      </c>
      <c r="AH46" s="5">
        <v>0</v>
      </c>
      <c r="AI46" s="45">
        <v>0</v>
      </c>
      <c r="AJ46" s="45">
        <v>0</v>
      </c>
      <c r="AK46" s="45">
        <v>0</v>
      </c>
      <c r="AL46" s="45">
        <v>0</v>
      </c>
      <c r="AM46" s="42">
        <v>0</v>
      </c>
      <c r="AN46" s="42">
        <v>0</v>
      </c>
      <c r="AO46" s="42">
        <v>0</v>
      </c>
      <c r="AP46" s="29">
        <v>0</v>
      </c>
      <c r="AQ46" s="61">
        <v>0</v>
      </c>
      <c r="AR46" s="61">
        <v>0</v>
      </c>
      <c r="AS46" s="29">
        <v>0</v>
      </c>
      <c r="AT46" s="30">
        <v>0</v>
      </c>
      <c r="AU46" s="30">
        <v>0</v>
      </c>
    </row>
    <row r="47" spans="1:47">
      <c r="A47" s="39">
        <v>1</v>
      </c>
      <c r="B47" s="39">
        <v>3</v>
      </c>
      <c r="C47" s="39">
        <v>129</v>
      </c>
      <c r="D47" s="39">
        <v>0</v>
      </c>
      <c r="E47" s="39"/>
      <c r="F47" s="39"/>
      <c r="G47" s="39">
        <v>6251</v>
      </c>
      <c r="H47" s="39">
        <v>0</v>
      </c>
      <c r="I47" t="s">
        <v>157</v>
      </c>
      <c r="J47" s="39">
        <v>1</v>
      </c>
      <c r="K47" s="39">
        <v>4</v>
      </c>
      <c r="L47" s="39">
        <v>1</v>
      </c>
      <c r="M47" s="39">
        <v>1</v>
      </c>
      <c r="N47" s="39">
        <v>4</v>
      </c>
      <c r="O47" s="39">
        <v>6</v>
      </c>
      <c r="P47" s="39">
        <v>1</v>
      </c>
      <c r="Q47" s="60">
        <v>350</v>
      </c>
      <c r="R47" s="16">
        <v>0</v>
      </c>
      <c r="S47" s="16">
        <v>0</v>
      </c>
      <c r="T47" s="40">
        <v>0</v>
      </c>
      <c r="U47" s="23">
        <f t="shared" si="0"/>
        <v>0</v>
      </c>
      <c r="V47" s="40">
        <v>0</v>
      </c>
      <c r="W47" s="23">
        <f t="shared" si="1"/>
        <v>0</v>
      </c>
      <c r="X47" s="40">
        <v>0</v>
      </c>
      <c r="Y47" s="23">
        <f t="shared" si="2"/>
        <v>0</v>
      </c>
      <c r="Z47" s="23">
        <v>679759.46</v>
      </c>
      <c r="AA47" s="23">
        <v>0</v>
      </c>
      <c r="AB47" s="23">
        <v>0</v>
      </c>
      <c r="AC47" s="23">
        <v>0</v>
      </c>
      <c r="AD47" s="23">
        <v>0</v>
      </c>
      <c r="AE47" s="18">
        <v>0</v>
      </c>
      <c r="AF47" s="41">
        <v>0</v>
      </c>
      <c r="AG47" s="5">
        <v>0</v>
      </c>
      <c r="AH47" s="5">
        <v>0</v>
      </c>
      <c r="AI47" s="45">
        <v>0</v>
      </c>
      <c r="AJ47" s="45">
        <v>0</v>
      </c>
      <c r="AK47" s="45">
        <v>0</v>
      </c>
      <c r="AL47" s="45">
        <v>0</v>
      </c>
      <c r="AM47" s="42">
        <v>0</v>
      </c>
      <c r="AN47" s="42">
        <v>0</v>
      </c>
      <c r="AO47" s="42">
        <v>0</v>
      </c>
      <c r="AP47" s="29">
        <v>0</v>
      </c>
      <c r="AQ47" s="61">
        <v>0</v>
      </c>
      <c r="AR47" s="61">
        <v>0</v>
      </c>
      <c r="AS47" s="29">
        <v>0</v>
      </c>
      <c r="AT47" s="30">
        <v>0</v>
      </c>
      <c r="AU47" s="30">
        <v>0</v>
      </c>
    </row>
    <row r="48" spans="1:47">
      <c r="A48" s="39">
        <v>2</v>
      </c>
      <c r="B48" s="39">
        <v>1</v>
      </c>
      <c r="C48" s="39">
        <v>130</v>
      </c>
      <c r="D48" s="39">
        <v>0</v>
      </c>
      <c r="E48" s="39"/>
      <c r="F48" s="39"/>
      <c r="G48" s="39">
        <v>10000</v>
      </c>
      <c r="H48" s="39">
        <v>0</v>
      </c>
      <c r="I48" t="s">
        <v>173</v>
      </c>
      <c r="J48" s="39">
        <v>1</v>
      </c>
      <c r="K48" s="39">
        <v>3</v>
      </c>
      <c r="L48" s="39">
        <v>2</v>
      </c>
      <c r="M48" s="39">
        <v>1</v>
      </c>
      <c r="N48" s="39">
        <v>1</v>
      </c>
      <c r="O48" s="39">
        <v>1</v>
      </c>
      <c r="P48" s="39">
        <v>1</v>
      </c>
      <c r="Q48" s="60">
        <v>350</v>
      </c>
      <c r="R48" s="16">
        <v>0</v>
      </c>
      <c r="S48" s="16">
        <v>0</v>
      </c>
      <c r="T48" s="40">
        <v>0</v>
      </c>
      <c r="U48" s="23">
        <f t="shared" si="0"/>
        <v>0</v>
      </c>
      <c r="V48" s="40">
        <v>0</v>
      </c>
      <c r="W48" s="23">
        <f t="shared" si="1"/>
        <v>0</v>
      </c>
      <c r="X48" s="40">
        <v>0</v>
      </c>
      <c r="Y48" s="23">
        <f t="shared" si="2"/>
        <v>0</v>
      </c>
      <c r="Z48" s="23">
        <v>848.89</v>
      </c>
      <c r="AA48" s="23">
        <v>0</v>
      </c>
      <c r="AB48" s="23">
        <v>2311.27</v>
      </c>
      <c r="AC48" s="23">
        <v>0</v>
      </c>
      <c r="AD48" s="23">
        <v>0</v>
      </c>
      <c r="AE48" s="18">
        <v>2372.4</v>
      </c>
      <c r="AF48" s="41">
        <v>2372.4</v>
      </c>
      <c r="AG48" s="5">
        <v>2372.4</v>
      </c>
      <c r="AH48" s="5">
        <v>2372.4</v>
      </c>
      <c r="AI48" s="45">
        <v>0</v>
      </c>
      <c r="AJ48" s="45">
        <v>0</v>
      </c>
      <c r="AK48" s="45">
        <v>0</v>
      </c>
      <c r="AL48" s="45">
        <v>0</v>
      </c>
      <c r="AM48" s="42">
        <v>0</v>
      </c>
      <c r="AN48" s="42">
        <v>0</v>
      </c>
      <c r="AO48" s="42">
        <v>0</v>
      </c>
      <c r="AP48" s="29">
        <v>0</v>
      </c>
      <c r="AQ48" s="61">
        <v>0</v>
      </c>
      <c r="AR48" s="61">
        <v>0</v>
      </c>
      <c r="AS48" s="29">
        <v>0</v>
      </c>
      <c r="AT48" s="30">
        <v>0</v>
      </c>
      <c r="AU48" s="30">
        <v>0</v>
      </c>
    </row>
    <row r="49" spans="1:47">
      <c r="A49" s="39">
        <v>2</v>
      </c>
      <c r="B49" s="39">
        <v>1</v>
      </c>
      <c r="C49" s="39">
        <v>130</v>
      </c>
      <c r="D49" s="39">
        <v>0</v>
      </c>
      <c r="E49" s="39"/>
      <c r="F49" s="39"/>
      <c r="G49" s="39">
        <v>10001</v>
      </c>
      <c r="H49" s="39">
        <v>0</v>
      </c>
      <c r="I49" t="s">
        <v>174</v>
      </c>
      <c r="J49" s="39">
        <v>1</v>
      </c>
      <c r="K49" s="39">
        <v>3</v>
      </c>
      <c r="L49" s="39">
        <v>2</v>
      </c>
      <c r="M49" s="39">
        <v>1</v>
      </c>
      <c r="N49" s="39">
        <v>1</v>
      </c>
      <c r="O49" s="39">
        <v>1</v>
      </c>
      <c r="P49" s="39">
        <v>1</v>
      </c>
      <c r="Q49" s="60">
        <v>350</v>
      </c>
      <c r="R49" s="16">
        <v>0</v>
      </c>
      <c r="S49" s="16">
        <v>0</v>
      </c>
      <c r="T49" s="40">
        <v>159881986</v>
      </c>
      <c r="U49" s="23">
        <f t="shared" si="0"/>
        <v>82572.154709828697</v>
      </c>
      <c r="V49" s="40">
        <v>327087700</v>
      </c>
      <c r="W49" s="23">
        <f t="shared" si="1"/>
        <v>168926.69927231222</v>
      </c>
      <c r="X49" s="40">
        <v>324716506</v>
      </c>
      <c r="Y49" s="23">
        <f t="shared" si="2"/>
        <v>167702.07977193262</v>
      </c>
      <c r="Z49" s="23">
        <v>0</v>
      </c>
      <c r="AA49" s="23">
        <v>0</v>
      </c>
      <c r="AB49" s="23">
        <v>14418.63</v>
      </c>
      <c r="AC49" s="23">
        <v>4806.21</v>
      </c>
      <c r="AD49" s="23">
        <v>7802.02</v>
      </c>
      <c r="AE49" s="18">
        <v>601906.81000000006</v>
      </c>
      <c r="AF49" s="41">
        <v>506344.01</v>
      </c>
      <c r="AG49" s="5">
        <v>1070759.5</v>
      </c>
      <c r="AH49" s="5">
        <v>555153.47</v>
      </c>
      <c r="AI49" s="45">
        <v>15935.45</v>
      </c>
      <c r="AJ49" s="45">
        <v>0</v>
      </c>
      <c r="AK49" s="45">
        <v>0</v>
      </c>
      <c r="AL49" s="45">
        <v>0</v>
      </c>
      <c r="AM49" s="42">
        <v>0</v>
      </c>
      <c r="AN49" s="42">
        <v>0</v>
      </c>
      <c r="AO49" s="42">
        <v>0</v>
      </c>
      <c r="AP49" s="29">
        <v>0</v>
      </c>
      <c r="AQ49" s="61">
        <v>0</v>
      </c>
      <c r="AR49" s="61">
        <v>0</v>
      </c>
      <c r="AS49" s="29">
        <v>0</v>
      </c>
      <c r="AT49" s="30">
        <v>0</v>
      </c>
      <c r="AU49" s="30">
        <v>0</v>
      </c>
    </row>
    <row r="50" spans="1:47">
      <c r="A50" s="39">
        <v>2</v>
      </c>
      <c r="B50" s="39">
        <v>1</v>
      </c>
      <c r="C50" s="39">
        <v>130</v>
      </c>
      <c r="D50" s="39">
        <v>0</v>
      </c>
      <c r="E50" s="39"/>
      <c r="F50" s="39"/>
      <c r="G50" s="39">
        <v>10002</v>
      </c>
      <c r="H50" s="39">
        <v>0</v>
      </c>
      <c r="I50" t="s">
        <v>175</v>
      </c>
      <c r="J50" s="39">
        <v>1</v>
      </c>
      <c r="K50" s="39">
        <v>3</v>
      </c>
      <c r="L50" s="39">
        <v>2</v>
      </c>
      <c r="M50" s="39">
        <v>1</v>
      </c>
      <c r="N50" s="39">
        <v>1</v>
      </c>
      <c r="O50" s="39">
        <v>1</v>
      </c>
      <c r="P50" s="39">
        <v>1</v>
      </c>
      <c r="Q50" s="60">
        <v>350</v>
      </c>
      <c r="R50" s="16">
        <v>0</v>
      </c>
      <c r="S50" s="16">
        <v>0</v>
      </c>
      <c r="T50" s="40">
        <v>5036664</v>
      </c>
      <c r="U50" s="23">
        <f t="shared" si="0"/>
        <v>2601.2198711956494</v>
      </c>
      <c r="V50" s="40">
        <v>15109650</v>
      </c>
      <c r="W50" s="23">
        <f t="shared" si="1"/>
        <v>7803.4829853274596</v>
      </c>
      <c r="X50" s="40">
        <v>15109650</v>
      </c>
      <c r="Y50" s="23">
        <f t="shared" si="2"/>
        <v>7803.4829853274596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18">
        <v>7569.39</v>
      </c>
      <c r="AF50" s="41">
        <v>7569.39</v>
      </c>
      <c r="AG50" s="5">
        <v>7569.39</v>
      </c>
      <c r="AH50" s="5">
        <v>7569.39</v>
      </c>
      <c r="AI50" s="45">
        <v>0</v>
      </c>
      <c r="AJ50" s="45">
        <v>0</v>
      </c>
      <c r="AK50" s="45">
        <v>0</v>
      </c>
      <c r="AL50" s="45">
        <v>0</v>
      </c>
      <c r="AM50" s="42">
        <v>0</v>
      </c>
      <c r="AN50" s="42">
        <v>0</v>
      </c>
      <c r="AO50" s="42">
        <v>0</v>
      </c>
      <c r="AP50" s="29">
        <v>0</v>
      </c>
      <c r="AQ50" s="61">
        <v>0</v>
      </c>
      <c r="AR50" s="61">
        <v>0</v>
      </c>
      <c r="AS50" s="29">
        <v>0</v>
      </c>
      <c r="AT50" s="30">
        <v>0</v>
      </c>
      <c r="AU50" s="30">
        <v>0</v>
      </c>
    </row>
    <row r="51" spans="1:47">
      <c r="A51" s="39">
        <v>2</v>
      </c>
      <c r="B51" s="39">
        <v>1</v>
      </c>
      <c r="C51" s="39">
        <v>130</v>
      </c>
      <c r="D51" s="39">
        <v>0</v>
      </c>
      <c r="E51" s="39"/>
      <c r="F51" s="39"/>
      <c r="G51" s="39">
        <v>10004</v>
      </c>
      <c r="H51" s="39">
        <v>0</v>
      </c>
      <c r="I51" t="s">
        <v>176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60">
        <v>350</v>
      </c>
      <c r="R51" s="16">
        <v>10</v>
      </c>
      <c r="S51" s="16">
        <v>0</v>
      </c>
      <c r="T51" s="40">
        <v>64691901</v>
      </c>
      <c r="U51" s="23">
        <f t="shared" si="0"/>
        <v>33410.578586664051</v>
      </c>
      <c r="V51" s="40">
        <v>194071790</v>
      </c>
      <c r="W51" s="23">
        <f t="shared" si="1"/>
        <v>100229.71486414601</v>
      </c>
      <c r="X51" s="40">
        <v>194071790</v>
      </c>
      <c r="Y51" s="23">
        <f t="shared" si="2"/>
        <v>100229.71486414601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18">
        <v>97222.83</v>
      </c>
      <c r="AF51" s="41">
        <v>97222.83</v>
      </c>
      <c r="AG51" s="5">
        <v>97222.83</v>
      </c>
      <c r="AH51" s="5">
        <v>97222.83</v>
      </c>
      <c r="AI51" s="45">
        <v>0</v>
      </c>
      <c r="AJ51" s="45">
        <v>0</v>
      </c>
      <c r="AK51" s="45">
        <v>0</v>
      </c>
      <c r="AL51" s="45">
        <v>0</v>
      </c>
      <c r="AM51" s="42">
        <v>0</v>
      </c>
      <c r="AN51" s="42">
        <v>0</v>
      </c>
      <c r="AO51" s="42">
        <v>0</v>
      </c>
      <c r="AP51" s="29">
        <v>0</v>
      </c>
      <c r="AQ51" s="61">
        <v>0</v>
      </c>
      <c r="AR51" s="61">
        <v>0</v>
      </c>
      <c r="AS51" s="29">
        <v>0</v>
      </c>
      <c r="AT51" s="30">
        <v>0</v>
      </c>
      <c r="AU51" s="30">
        <v>0</v>
      </c>
    </row>
    <row r="52" spans="1:47">
      <c r="A52" s="39">
        <v>2</v>
      </c>
      <c r="B52" s="39">
        <v>1</v>
      </c>
      <c r="C52" s="39">
        <v>130</v>
      </c>
      <c r="D52" s="39">
        <v>0</v>
      </c>
      <c r="E52" s="39"/>
      <c r="F52" s="39"/>
      <c r="G52" s="39">
        <v>10005</v>
      </c>
      <c r="H52" s="39">
        <v>0</v>
      </c>
      <c r="I52" t="s">
        <v>23</v>
      </c>
      <c r="J52" s="39">
        <v>1</v>
      </c>
      <c r="K52" s="39">
        <v>3</v>
      </c>
      <c r="L52" s="39">
        <v>2</v>
      </c>
      <c r="M52" s="39">
        <v>1</v>
      </c>
      <c r="N52" s="39">
        <v>1</v>
      </c>
      <c r="O52" s="39">
        <v>1</v>
      </c>
      <c r="P52" s="39">
        <v>1</v>
      </c>
      <c r="Q52" s="60">
        <v>350</v>
      </c>
      <c r="R52" s="16">
        <v>0</v>
      </c>
      <c r="S52" s="16">
        <v>0</v>
      </c>
      <c r="T52" s="40">
        <v>49268900</v>
      </c>
      <c r="U52" s="23">
        <f t="shared" si="0"/>
        <v>25445.263315550001</v>
      </c>
      <c r="V52" s="40">
        <v>532248040</v>
      </c>
      <c r="W52" s="23">
        <f t="shared" si="1"/>
        <v>274883.17228485696</v>
      </c>
      <c r="X52" s="40">
        <v>532248040</v>
      </c>
      <c r="Y52" s="23">
        <f t="shared" si="2"/>
        <v>274883.17228485696</v>
      </c>
      <c r="Z52" s="23">
        <v>98173</v>
      </c>
      <c r="AA52" s="23">
        <v>0</v>
      </c>
      <c r="AB52" s="23">
        <v>0</v>
      </c>
      <c r="AC52" s="23">
        <v>0</v>
      </c>
      <c r="AD52" s="23">
        <v>0</v>
      </c>
      <c r="AE52" s="18">
        <v>181253.64</v>
      </c>
      <c r="AF52" s="41">
        <v>181253.64</v>
      </c>
      <c r="AG52" s="5">
        <v>128071.47</v>
      </c>
      <c r="AH52" s="5">
        <v>94434.05</v>
      </c>
      <c r="AI52" s="45">
        <v>52004.7</v>
      </c>
      <c r="AJ52" s="45">
        <v>52004.7</v>
      </c>
      <c r="AK52" s="45">
        <v>51534.85</v>
      </c>
      <c r="AL52" s="45">
        <v>51534.85</v>
      </c>
      <c r="AM52" s="42">
        <v>10272</v>
      </c>
      <c r="AN52" s="29">
        <v>10272</v>
      </c>
      <c r="AO52" s="42">
        <v>10272.129999999999</v>
      </c>
      <c r="AP52" s="29">
        <v>0</v>
      </c>
      <c r="AQ52" s="61">
        <v>0</v>
      </c>
      <c r="AR52" s="61">
        <v>0</v>
      </c>
      <c r="AS52" s="29">
        <v>0</v>
      </c>
      <c r="AT52" s="30">
        <v>0</v>
      </c>
      <c r="AU52" s="30">
        <v>0</v>
      </c>
    </row>
    <row r="53" spans="1:47">
      <c r="A53" s="39">
        <v>2</v>
      </c>
      <c r="B53" s="39">
        <v>1</v>
      </c>
      <c r="C53" s="39">
        <v>130</v>
      </c>
      <c r="D53" s="39">
        <v>0</v>
      </c>
      <c r="E53" s="39"/>
      <c r="F53" s="39"/>
      <c r="G53" s="39">
        <v>10006</v>
      </c>
      <c r="H53" s="39">
        <v>0</v>
      </c>
      <c r="I53" t="s">
        <v>24</v>
      </c>
      <c r="J53" s="39">
        <v>1</v>
      </c>
      <c r="K53" s="39">
        <v>3</v>
      </c>
      <c r="L53" s="39">
        <v>2</v>
      </c>
      <c r="M53" s="39">
        <v>1</v>
      </c>
      <c r="N53" s="39">
        <v>1</v>
      </c>
      <c r="O53" s="39">
        <v>1</v>
      </c>
      <c r="P53" s="39">
        <v>1</v>
      </c>
      <c r="Q53" s="60">
        <v>350</v>
      </c>
      <c r="R53" s="16">
        <v>0</v>
      </c>
      <c r="S53" s="16">
        <v>0</v>
      </c>
      <c r="T53" s="40">
        <v>0</v>
      </c>
      <c r="U53" s="23">
        <f t="shared" si="0"/>
        <v>0</v>
      </c>
      <c r="V53" s="40">
        <v>7208090</v>
      </c>
      <c r="W53" s="23">
        <f t="shared" si="1"/>
        <v>3722.6678097579365</v>
      </c>
      <c r="X53" s="40">
        <v>38282550</v>
      </c>
      <c r="Y53" s="23">
        <f t="shared" si="2"/>
        <v>19771.287062238222</v>
      </c>
      <c r="Z53" s="23">
        <v>3800.14</v>
      </c>
      <c r="AA53" s="23">
        <v>3722.67</v>
      </c>
      <c r="AB53" s="23">
        <v>4263.66</v>
      </c>
      <c r="AC53" s="23">
        <v>3722.67</v>
      </c>
      <c r="AD53" s="23">
        <v>14781.18</v>
      </c>
      <c r="AE53" s="18">
        <v>5163.66</v>
      </c>
      <c r="AF53" s="41">
        <v>18530.59</v>
      </c>
      <c r="AG53" s="5">
        <v>11337.22</v>
      </c>
      <c r="AH53" s="5">
        <v>43962.38</v>
      </c>
      <c r="AI53" s="45">
        <v>0</v>
      </c>
      <c r="AJ53" s="45">
        <v>0</v>
      </c>
      <c r="AK53" s="45">
        <v>70550.11</v>
      </c>
      <c r="AL53" s="45">
        <v>64946.34</v>
      </c>
      <c r="AM53" s="42">
        <v>0</v>
      </c>
      <c r="AN53" s="29">
        <v>10639</v>
      </c>
      <c r="AO53" s="42">
        <v>24270.68</v>
      </c>
      <c r="AP53" s="29">
        <v>0</v>
      </c>
      <c r="AQ53" s="61">
        <v>22910</v>
      </c>
      <c r="AR53" s="61">
        <v>22911.48</v>
      </c>
      <c r="AS53" s="29">
        <v>7370</v>
      </c>
      <c r="AT53" s="30">
        <v>0</v>
      </c>
      <c r="AU53" s="30">
        <v>0</v>
      </c>
    </row>
    <row r="54" spans="1:47">
      <c r="A54" s="39">
        <v>2</v>
      </c>
      <c r="B54" s="39">
        <v>1</v>
      </c>
      <c r="C54" s="39">
        <v>130</v>
      </c>
      <c r="D54" s="39">
        <v>0</v>
      </c>
      <c r="E54" s="39">
        <v>10007</v>
      </c>
      <c r="F54" s="39">
        <v>0</v>
      </c>
      <c r="G54" s="39">
        <v>0</v>
      </c>
      <c r="H54" s="39">
        <v>0</v>
      </c>
      <c r="I54" t="s">
        <v>177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60">
        <v>300</v>
      </c>
      <c r="R54" s="16">
        <v>3</v>
      </c>
      <c r="S54" s="16">
        <v>6</v>
      </c>
      <c r="T54" s="40">
        <v>0</v>
      </c>
      <c r="U54" s="23">
        <f t="shared" si="0"/>
        <v>0</v>
      </c>
      <c r="V54" s="40">
        <v>0</v>
      </c>
      <c r="W54" s="23">
        <f t="shared" si="1"/>
        <v>0</v>
      </c>
      <c r="X54" s="40">
        <v>326735497</v>
      </c>
      <c r="Y54" s="23">
        <f t="shared" si="2"/>
        <v>168744.80160308222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18">
        <v>0</v>
      </c>
      <c r="AF54" s="41">
        <v>0</v>
      </c>
      <c r="AG54" s="5">
        <v>0</v>
      </c>
      <c r="AH54" s="5">
        <v>0</v>
      </c>
      <c r="AI54" s="45">
        <v>0</v>
      </c>
      <c r="AJ54" s="45">
        <v>0</v>
      </c>
      <c r="AK54" s="45">
        <v>0</v>
      </c>
      <c r="AL54" s="45">
        <v>0</v>
      </c>
      <c r="AM54" s="42">
        <v>0</v>
      </c>
      <c r="AN54" s="42">
        <v>0</v>
      </c>
      <c r="AO54" s="42">
        <v>0</v>
      </c>
      <c r="AP54" s="29">
        <v>0</v>
      </c>
      <c r="AQ54" s="61">
        <v>0</v>
      </c>
      <c r="AR54" s="61">
        <v>0</v>
      </c>
      <c r="AS54" s="29">
        <v>0</v>
      </c>
      <c r="AT54" s="30">
        <v>0</v>
      </c>
      <c r="AU54" s="30">
        <v>0</v>
      </c>
    </row>
    <row r="55" spans="1:47">
      <c r="A55" s="39">
        <v>2</v>
      </c>
      <c r="B55" s="39">
        <v>1</v>
      </c>
      <c r="C55" s="39">
        <v>130</v>
      </c>
      <c r="D55" s="39">
        <v>0</v>
      </c>
      <c r="E55" s="39"/>
      <c r="F55" s="39"/>
      <c r="G55" s="39">
        <v>10008</v>
      </c>
      <c r="H55" s="39">
        <v>0</v>
      </c>
      <c r="I55" t="s">
        <v>178</v>
      </c>
      <c r="J55" s="39">
        <v>1</v>
      </c>
      <c r="K55" s="39">
        <v>3</v>
      </c>
      <c r="L55" s="39">
        <v>2</v>
      </c>
      <c r="M55" s="39">
        <v>1</v>
      </c>
      <c r="N55" s="39">
        <v>1</v>
      </c>
      <c r="O55" s="39">
        <v>1</v>
      </c>
      <c r="P55" s="39">
        <v>1</v>
      </c>
      <c r="Q55" s="60">
        <v>350</v>
      </c>
      <c r="R55" s="16">
        <v>0</v>
      </c>
      <c r="S55" s="16">
        <v>0</v>
      </c>
      <c r="T55" s="40">
        <v>0</v>
      </c>
      <c r="U55" s="23">
        <f t="shared" si="0"/>
        <v>0</v>
      </c>
      <c r="V55" s="40">
        <v>0</v>
      </c>
      <c r="W55" s="23">
        <f t="shared" si="1"/>
        <v>0</v>
      </c>
      <c r="X55" s="40">
        <v>0</v>
      </c>
      <c r="Y55" s="23">
        <f t="shared" si="2"/>
        <v>0</v>
      </c>
      <c r="Z55" s="23">
        <v>35055</v>
      </c>
      <c r="AA55" s="23">
        <v>46743.45</v>
      </c>
      <c r="AB55" s="23">
        <v>66280</v>
      </c>
      <c r="AC55" s="23">
        <v>56196.800000000003</v>
      </c>
      <c r="AD55" s="23">
        <v>64348.45</v>
      </c>
      <c r="AE55" s="18">
        <v>26789.74</v>
      </c>
      <c r="AF55" s="41">
        <v>33030.949999999997</v>
      </c>
      <c r="AG55" s="5">
        <v>48099.37</v>
      </c>
      <c r="AH55" s="5">
        <v>32996</v>
      </c>
      <c r="AI55" s="45">
        <v>3235.21</v>
      </c>
      <c r="AJ55" s="45">
        <v>0</v>
      </c>
      <c r="AK55" s="45">
        <v>0</v>
      </c>
      <c r="AL55" s="45">
        <v>0</v>
      </c>
      <c r="AM55" s="42">
        <v>0</v>
      </c>
      <c r="AN55" s="42">
        <v>0</v>
      </c>
      <c r="AO55" s="42">
        <v>0</v>
      </c>
      <c r="AP55" s="29">
        <v>0</v>
      </c>
      <c r="AQ55" s="61">
        <v>0</v>
      </c>
      <c r="AR55" s="61">
        <v>0</v>
      </c>
      <c r="AS55" s="29">
        <v>0</v>
      </c>
      <c r="AT55" s="30">
        <v>0</v>
      </c>
      <c r="AU55" s="30">
        <v>0</v>
      </c>
    </row>
    <row r="56" spans="1:47">
      <c r="A56" s="39">
        <v>2</v>
      </c>
      <c r="B56" s="39">
        <v>1</v>
      </c>
      <c r="C56" s="39">
        <v>130</v>
      </c>
      <c r="D56" s="39">
        <v>0</v>
      </c>
      <c r="E56" s="39"/>
      <c r="F56" s="39"/>
      <c r="G56" s="39">
        <v>10009</v>
      </c>
      <c r="H56" s="39">
        <v>0</v>
      </c>
      <c r="I56" t="s">
        <v>179</v>
      </c>
      <c r="J56" s="39">
        <v>1</v>
      </c>
      <c r="K56" s="39">
        <v>3</v>
      </c>
      <c r="L56" s="39">
        <v>2</v>
      </c>
      <c r="M56" s="39">
        <v>1</v>
      </c>
      <c r="N56" s="39">
        <v>1</v>
      </c>
      <c r="O56" s="39">
        <v>1</v>
      </c>
      <c r="P56" s="39">
        <v>1</v>
      </c>
      <c r="Q56" s="60">
        <v>350</v>
      </c>
      <c r="R56" s="16">
        <v>0</v>
      </c>
      <c r="S56" s="16">
        <v>0</v>
      </c>
      <c r="T56" s="40">
        <v>0</v>
      </c>
      <c r="U56" s="23">
        <f t="shared" si="0"/>
        <v>0</v>
      </c>
      <c r="V56" s="40">
        <v>0</v>
      </c>
      <c r="W56" s="23">
        <f t="shared" si="1"/>
        <v>0</v>
      </c>
      <c r="X56" s="40">
        <v>0</v>
      </c>
      <c r="Y56" s="23">
        <f t="shared" si="2"/>
        <v>0</v>
      </c>
      <c r="Z56" s="23">
        <v>17210.55</v>
      </c>
      <c r="AA56" s="23">
        <v>0</v>
      </c>
      <c r="AB56" s="23">
        <v>0</v>
      </c>
      <c r="AC56" s="23">
        <v>0</v>
      </c>
      <c r="AD56" s="23">
        <v>1595.41</v>
      </c>
      <c r="AE56" s="18">
        <v>34474.61</v>
      </c>
      <c r="AF56" s="41">
        <v>7955.68</v>
      </c>
      <c r="AG56" s="5">
        <v>259500</v>
      </c>
      <c r="AH56" s="5">
        <v>310604</v>
      </c>
      <c r="AI56" s="45">
        <v>28661.73</v>
      </c>
      <c r="AJ56" s="45">
        <v>0</v>
      </c>
      <c r="AK56" s="45">
        <v>321676.82</v>
      </c>
      <c r="AL56" s="45">
        <v>0</v>
      </c>
      <c r="AM56" s="42">
        <v>0</v>
      </c>
      <c r="AN56" s="42">
        <v>0</v>
      </c>
      <c r="AO56" s="42">
        <v>0</v>
      </c>
      <c r="AP56" s="29">
        <v>0</v>
      </c>
      <c r="AQ56" s="61">
        <v>0</v>
      </c>
      <c r="AR56" s="61">
        <v>0</v>
      </c>
      <c r="AS56" s="29">
        <v>0</v>
      </c>
      <c r="AT56" s="30">
        <v>0</v>
      </c>
      <c r="AU56" s="30">
        <v>0</v>
      </c>
    </row>
    <row r="57" spans="1:47">
      <c r="A57" s="39">
        <v>2</v>
      </c>
      <c r="B57" s="39">
        <v>1</v>
      </c>
      <c r="C57" s="39">
        <v>130</v>
      </c>
      <c r="D57" s="39">
        <v>0</v>
      </c>
      <c r="E57" s="39"/>
      <c r="F57" s="39"/>
      <c r="G57" s="39">
        <v>10010</v>
      </c>
      <c r="H57" s="39">
        <v>0</v>
      </c>
      <c r="I57" t="s">
        <v>180</v>
      </c>
      <c r="J57" s="39">
        <v>1</v>
      </c>
      <c r="K57" s="39">
        <v>3</v>
      </c>
      <c r="L57" s="39">
        <v>2</v>
      </c>
      <c r="M57" s="39">
        <v>1</v>
      </c>
      <c r="N57" s="39">
        <v>1</v>
      </c>
      <c r="O57" s="39">
        <v>1</v>
      </c>
      <c r="P57" s="39">
        <v>1</v>
      </c>
      <c r="Q57" s="60">
        <v>350</v>
      </c>
      <c r="R57" s="16">
        <v>0</v>
      </c>
      <c r="S57" s="16">
        <v>0</v>
      </c>
      <c r="T57" s="40">
        <v>0</v>
      </c>
      <c r="U57" s="23">
        <f t="shared" si="0"/>
        <v>0</v>
      </c>
      <c r="V57" s="40">
        <v>0</v>
      </c>
      <c r="W57" s="23">
        <f t="shared" si="1"/>
        <v>0</v>
      </c>
      <c r="X57" s="40">
        <v>0</v>
      </c>
      <c r="Y57" s="23">
        <f t="shared" si="2"/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18">
        <v>0</v>
      </c>
      <c r="AF57" s="41">
        <v>0</v>
      </c>
      <c r="AG57" s="5">
        <v>89655.47</v>
      </c>
      <c r="AH57" s="5">
        <v>0</v>
      </c>
      <c r="AI57" s="45">
        <v>0</v>
      </c>
      <c r="AJ57" s="45">
        <v>0</v>
      </c>
      <c r="AK57" s="45">
        <v>0</v>
      </c>
      <c r="AL57" s="45">
        <v>0</v>
      </c>
      <c r="AM57" s="42">
        <v>0</v>
      </c>
      <c r="AN57" s="42">
        <v>0</v>
      </c>
      <c r="AO57" s="42">
        <v>0</v>
      </c>
      <c r="AP57" s="29">
        <v>0</v>
      </c>
      <c r="AQ57" s="61">
        <v>0</v>
      </c>
      <c r="AR57" s="61">
        <v>0</v>
      </c>
      <c r="AS57" s="29">
        <v>0</v>
      </c>
      <c r="AT57" s="30">
        <v>0</v>
      </c>
      <c r="AU57" s="30">
        <v>0</v>
      </c>
    </row>
    <row r="58" spans="1:47">
      <c r="A58" s="39">
        <v>2</v>
      </c>
      <c r="B58" s="39">
        <v>1</v>
      </c>
      <c r="C58" s="39">
        <v>140</v>
      </c>
      <c r="D58" s="39">
        <v>0</v>
      </c>
      <c r="E58" s="39">
        <v>10603</v>
      </c>
      <c r="F58" s="39">
        <v>0</v>
      </c>
      <c r="G58" s="39">
        <v>0</v>
      </c>
      <c r="H58" s="39">
        <v>0</v>
      </c>
      <c r="I58" t="s">
        <v>181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60">
        <v>300</v>
      </c>
      <c r="R58" s="16">
        <v>3</v>
      </c>
      <c r="S58" s="16">
        <v>6</v>
      </c>
      <c r="T58" s="40">
        <v>1050000</v>
      </c>
      <c r="U58" s="23">
        <f t="shared" si="0"/>
        <v>542.27974404396082</v>
      </c>
      <c r="V58" s="40">
        <v>0</v>
      </c>
      <c r="W58" s="23">
        <v>0</v>
      </c>
      <c r="X58" s="40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18">
        <v>0</v>
      </c>
      <c r="AF58" s="41">
        <v>0</v>
      </c>
      <c r="AG58" s="5">
        <v>0</v>
      </c>
      <c r="AH58" s="5">
        <v>0</v>
      </c>
      <c r="AI58" s="45">
        <v>0</v>
      </c>
      <c r="AJ58" s="45">
        <v>0</v>
      </c>
      <c r="AK58" s="45">
        <v>0</v>
      </c>
      <c r="AL58" s="45">
        <v>0</v>
      </c>
      <c r="AM58" s="42">
        <v>0</v>
      </c>
      <c r="AN58" s="42">
        <v>0</v>
      </c>
      <c r="AO58" s="42">
        <v>0</v>
      </c>
      <c r="AP58" s="29">
        <v>0</v>
      </c>
      <c r="AQ58" s="61">
        <v>0</v>
      </c>
      <c r="AR58" s="61">
        <v>0</v>
      </c>
      <c r="AS58" s="29">
        <v>0</v>
      </c>
      <c r="AT58" s="30">
        <v>0</v>
      </c>
      <c r="AU58" s="30">
        <v>0</v>
      </c>
    </row>
    <row r="59" spans="1:47">
      <c r="A59" s="39">
        <v>2</v>
      </c>
      <c r="B59" s="39">
        <v>1</v>
      </c>
      <c r="C59" s="39">
        <v>140</v>
      </c>
      <c r="D59" s="39">
        <v>0</v>
      </c>
      <c r="E59" s="39"/>
      <c r="F59" s="39"/>
      <c r="G59" s="39">
        <v>10604</v>
      </c>
      <c r="H59" s="39">
        <v>0</v>
      </c>
      <c r="I59" t="s">
        <v>182</v>
      </c>
      <c r="J59" s="39">
        <v>1</v>
      </c>
      <c r="K59" s="39">
        <v>3</v>
      </c>
      <c r="L59" s="39">
        <v>2</v>
      </c>
      <c r="M59" s="39">
        <v>1</v>
      </c>
      <c r="N59" s="39">
        <v>1</v>
      </c>
      <c r="O59" s="39">
        <v>1</v>
      </c>
      <c r="P59" s="39">
        <v>1</v>
      </c>
      <c r="Q59" s="60">
        <v>400</v>
      </c>
      <c r="R59" s="16">
        <v>4</v>
      </c>
      <c r="S59" s="16">
        <v>11</v>
      </c>
      <c r="T59" s="40">
        <v>25000000</v>
      </c>
      <c r="U59" s="23">
        <f t="shared" si="0"/>
        <v>12911.422477237162</v>
      </c>
      <c r="V59" s="40">
        <v>25000000</v>
      </c>
      <c r="W59" s="23">
        <f t="shared" si="1"/>
        <v>12911.422477237162</v>
      </c>
      <c r="X59" s="40">
        <v>0</v>
      </c>
      <c r="Y59" s="23">
        <f t="shared" si="2"/>
        <v>0</v>
      </c>
      <c r="Z59" s="23">
        <v>6154.1</v>
      </c>
      <c r="AA59" s="23">
        <v>6968.55</v>
      </c>
      <c r="AB59" s="23">
        <v>39977.74</v>
      </c>
      <c r="AC59" s="23">
        <v>0</v>
      </c>
      <c r="AD59" s="23">
        <v>25151.67</v>
      </c>
      <c r="AE59" s="18">
        <v>23882.2</v>
      </c>
      <c r="AF59" s="41">
        <v>0</v>
      </c>
      <c r="AG59" s="5">
        <v>0</v>
      </c>
      <c r="AH59" s="5">
        <v>0</v>
      </c>
      <c r="AI59" s="45">
        <v>0</v>
      </c>
      <c r="AJ59" s="45">
        <v>0</v>
      </c>
      <c r="AK59" s="45">
        <v>0</v>
      </c>
      <c r="AL59" s="45">
        <v>0</v>
      </c>
      <c r="AM59" s="42">
        <v>0</v>
      </c>
      <c r="AN59" s="42">
        <v>0</v>
      </c>
      <c r="AO59" s="42">
        <v>0</v>
      </c>
      <c r="AP59" s="29">
        <v>0</v>
      </c>
      <c r="AQ59" s="61">
        <v>0</v>
      </c>
      <c r="AR59" s="61">
        <v>0</v>
      </c>
      <c r="AS59" s="29">
        <v>0</v>
      </c>
      <c r="AT59" s="30">
        <v>0</v>
      </c>
      <c r="AU59" s="30">
        <v>0</v>
      </c>
    </row>
    <row r="60" spans="1:47">
      <c r="A60" s="39">
        <v>2</v>
      </c>
      <c r="B60" s="39">
        <v>1</v>
      </c>
      <c r="C60" s="39">
        <v>140</v>
      </c>
      <c r="D60" s="39">
        <v>0</v>
      </c>
      <c r="E60" s="39"/>
      <c r="F60" s="39"/>
      <c r="G60" s="39">
        <v>10605</v>
      </c>
      <c r="H60" s="39">
        <v>0</v>
      </c>
      <c r="I60" t="s">
        <v>183</v>
      </c>
      <c r="J60" s="39">
        <v>1</v>
      </c>
      <c r="K60" s="39">
        <v>3</v>
      </c>
      <c r="L60" s="39">
        <v>2</v>
      </c>
      <c r="M60" s="39">
        <v>1</v>
      </c>
      <c r="N60" s="39">
        <v>1</v>
      </c>
      <c r="O60" s="39">
        <v>1</v>
      </c>
      <c r="P60" s="39">
        <v>1</v>
      </c>
      <c r="Q60" s="60">
        <v>450</v>
      </c>
      <c r="R60" s="16">
        <v>4</v>
      </c>
      <c r="S60" s="16">
        <v>10</v>
      </c>
      <c r="T60" s="40">
        <v>0</v>
      </c>
      <c r="U60" s="23">
        <f t="shared" si="0"/>
        <v>0</v>
      </c>
      <c r="V60" s="40">
        <v>0</v>
      </c>
      <c r="W60" s="23">
        <f t="shared" si="1"/>
        <v>0</v>
      </c>
      <c r="X60" s="40">
        <v>0</v>
      </c>
      <c r="Y60" s="23">
        <f t="shared" si="2"/>
        <v>0</v>
      </c>
      <c r="Z60" s="23">
        <v>7826.84</v>
      </c>
      <c r="AA60" s="23">
        <v>420</v>
      </c>
      <c r="AB60" s="23">
        <v>420</v>
      </c>
      <c r="AC60" s="23">
        <v>0</v>
      </c>
      <c r="AD60" s="23">
        <v>0</v>
      </c>
      <c r="AE60" s="18">
        <v>0</v>
      </c>
      <c r="AF60" s="41">
        <v>0</v>
      </c>
      <c r="AG60" s="5">
        <v>0</v>
      </c>
      <c r="AH60" s="5">
        <v>0</v>
      </c>
      <c r="AI60" s="45">
        <v>0</v>
      </c>
      <c r="AJ60" s="45">
        <v>0</v>
      </c>
      <c r="AK60" s="45">
        <v>0</v>
      </c>
      <c r="AL60" s="45">
        <v>0</v>
      </c>
      <c r="AM60" s="42">
        <v>0</v>
      </c>
      <c r="AN60" s="42">
        <v>0</v>
      </c>
      <c r="AO60" s="42">
        <v>0</v>
      </c>
      <c r="AP60" s="29">
        <v>0</v>
      </c>
      <c r="AQ60" s="61">
        <v>0</v>
      </c>
      <c r="AR60" s="61">
        <v>0</v>
      </c>
      <c r="AS60" s="29">
        <v>0</v>
      </c>
      <c r="AT60" s="30">
        <v>0</v>
      </c>
      <c r="AU60" s="30">
        <v>0</v>
      </c>
    </row>
    <row r="61" spans="1:47">
      <c r="A61" s="39">
        <v>2</v>
      </c>
      <c r="B61" s="39">
        <v>1</v>
      </c>
      <c r="C61" s="39">
        <v>140</v>
      </c>
      <c r="D61" s="39">
        <v>0</v>
      </c>
      <c r="E61" s="39"/>
      <c r="F61" s="39"/>
      <c r="G61" s="39">
        <v>10606</v>
      </c>
      <c r="H61" s="39">
        <v>0</v>
      </c>
      <c r="I61" t="s">
        <v>184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60">
        <v>400</v>
      </c>
      <c r="R61" s="16">
        <v>4</v>
      </c>
      <c r="S61" s="16">
        <v>11</v>
      </c>
      <c r="T61" s="40">
        <v>370000</v>
      </c>
      <c r="U61" s="23">
        <f t="shared" si="0"/>
        <v>191.08905266311001</v>
      </c>
      <c r="V61" s="40">
        <v>0</v>
      </c>
      <c r="W61" s="23">
        <f t="shared" si="1"/>
        <v>0</v>
      </c>
      <c r="X61" s="40">
        <v>0</v>
      </c>
      <c r="Y61" s="23">
        <f t="shared" si="2"/>
        <v>0</v>
      </c>
      <c r="Z61" s="23">
        <v>0</v>
      </c>
      <c r="AA61" s="23">
        <v>0</v>
      </c>
      <c r="AB61" s="23">
        <v>0</v>
      </c>
      <c r="AC61" s="23">
        <v>29902.85</v>
      </c>
      <c r="AD61" s="23">
        <v>0</v>
      </c>
      <c r="AE61" s="18">
        <v>0</v>
      </c>
      <c r="AF61" s="41">
        <v>0</v>
      </c>
      <c r="AG61" s="5">
        <v>0</v>
      </c>
      <c r="AH61" s="5">
        <v>0</v>
      </c>
      <c r="AI61" s="45">
        <v>0</v>
      </c>
      <c r="AJ61" s="45">
        <v>0</v>
      </c>
      <c r="AK61" s="45">
        <v>0</v>
      </c>
      <c r="AL61" s="45">
        <v>0</v>
      </c>
      <c r="AM61" s="42">
        <v>0</v>
      </c>
      <c r="AN61" s="42">
        <v>0</v>
      </c>
      <c r="AO61" s="42">
        <v>0</v>
      </c>
      <c r="AP61" s="29">
        <v>0</v>
      </c>
      <c r="AQ61" s="61">
        <v>0</v>
      </c>
      <c r="AR61" s="61">
        <v>0</v>
      </c>
      <c r="AS61" s="29">
        <v>0</v>
      </c>
      <c r="AT61" s="30">
        <v>0</v>
      </c>
      <c r="AU61" s="30">
        <v>0</v>
      </c>
    </row>
    <row r="62" spans="1:47">
      <c r="A62" s="39">
        <v>2</v>
      </c>
      <c r="B62" s="39">
        <v>1</v>
      </c>
      <c r="C62" s="39">
        <v>140</v>
      </c>
      <c r="D62" s="39">
        <v>0</v>
      </c>
      <c r="E62" s="39"/>
      <c r="F62" s="39"/>
      <c r="G62" s="39">
        <v>10609</v>
      </c>
      <c r="H62" s="39">
        <v>0</v>
      </c>
      <c r="I62" t="s">
        <v>185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60">
        <v>400</v>
      </c>
      <c r="R62" s="16">
        <v>4</v>
      </c>
      <c r="S62" s="16">
        <v>11</v>
      </c>
      <c r="T62" s="40">
        <v>0</v>
      </c>
      <c r="U62" s="23">
        <f t="shared" si="0"/>
        <v>0</v>
      </c>
      <c r="V62" s="40">
        <v>8461006</v>
      </c>
      <c r="W62" s="23">
        <f t="shared" si="1"/>
        <v>4369.7449219375394</v>
      </c>
      <c r="X62" s="40">
        <v>2362965</v>
      </c>
      <c r="Y62" s="23">
        <f t="shared" si="2"/>
        <v>1220.3695765569885</v>
      </c>
      <c r="Z62" s="23">
        <v>4185.25</v>
      </c>
      <c r="AA62" s="23">
        <v>3103.81</v>
      </c>
      <c r="AB62" s="23">
        <v>0</v>
      </c>
      <c r="AC62" s="23">
        <v>0</v>
      </c>
      <c r="AD62" s="23">
        <v>0</v>
      </c>
      <c r="AE62" s="18">
        <v>0</v>
      </c>
      <c r="AF62" s="41">
        <v>0</v>
      </c>
      <c r="AG62" s="5">
        <v>0</v>
      </c>
      <c r="AH62" s="5">
        <v>0</v>
      </c>
      <c r="AI62" s="45">
        <v>0</v>
      </c>
      <c r="AJ62" s="45">
        <v>0</v>
      </c>
      <c r="AK62" s="45">
        <v>0</v>
      </c>
      <c r="AL62" s="45">
        <v>0</v>
      </c>
      <c r="AM62" s="42">
        <v>0</v>
      </c>
      <c r="AN62" s="42">
        <v>0</v>
      </c>
      <c r="AO62" s="42">
        <v>0</v>
      </c>
      <c r="AP62" s="29">
        <v>0</v>
      </c>
      <c r="AQ62" s="61">
        <v>0</v>
      </c>
      <c r="AR62" s="61">
        <v>0</v>
      </c>
      <c r="AS62" s="29">
        <v>0</v>
      </c>
      <c r="AT62" s="30">
        <v>0</v>
      </c>
      <c r="AU62" s="30">
        <v>0</v>
      </c>
    </row>
    <row r="63" spans="1:47">
      <c r="A63" s="39">
        <v>2</v>
      </c>
      <c r="B63" s="39">
        <v>2</v>
      </c>
      <c r="C63" s="39">
        <v>170</v>
      </c>
      <c r="D63" s="39">
        <v>0</v>
      </c>
      <c r="E63" s="39"/>
      <c r="F63" s="39"/>
      <c r="G63" s="39">
        <v>11000</v>
      </c>
      <c r="H63" s="39">
        <v>0</v>
      </c>
      <c r="I63" t="s">
        <v>186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60">
        <v>400</v>
      </c>
      <c r="R63" s="16">
        <v>4</v>
      </c>
      <c r="S63" s="16">
        <v>11</v>
      </c>
      <c r="T63" s="40">
        <v>0</v>
      </c>
      <c r="U63" s="23">
        <f t="shared" si="0"/>
        <v>0</v>
      </c>
      <c r="V63" s="40">
        <v>35700000</v>
      </c>
      <c r="W63" s="23">
        <f t="shared" si="1"/>
        <v>18437.511297494668</v>
      </c>
      <c r="X63" s="40">
        <v>0</v>
      </c>
      <c r="Y63" s="23">
        <f t="shared" si="2"/>
        <v>0</v>
      </c>
      <c r="Z63" s="23">
        <v>0</v>
      </c>
      <c r="AA63" s="23">
        <v>0</v>
      </c>
      <c r="AB63" s="23">
        <v>3558.48</v>
      </c>
      <c r="AC63" s="23">
        <v>3889.81</v>
      </c>
      <c r="AD63" s="23">
        <v>10495.95</v>
      </c>
      <c r="AE63" s="18">
        <v>0</v>
      </c>
      <c r="AF63" s="41">
        <v>2306.44</v>
      </c>
      <c r="AG63" s="5">
        <v>0</v>
      </c>
      <c r="AH63" s="5">
        <v>0</v>
      </c>
      <c r="AI63" s="45">
        <v>0</v>
      </c>
      <c r="AJ63" s="45">
        <v>0</v>
      </c>
      <c r="AK63" s="45">
        <v>0</v>
      </c>
      <c r="AL63" s="45">
        <v>0</v>
      </c>
      <c r="AM63" s="42">
        <v>0</v>
      </c>
      <c r="AN63" s="42">
        <v>0</v>
      </c>
      <c r="AO63" s="42">
        <v>0</v>
      </c>
      <c r="AP63" s="29">
        <v>0</v>
      </c>
      <c r="AQ63" s="61">
        <v>0</v>
      </c>
      <c r="AR63" s="61">
        <v>0</v>
      </c>
      <c r="AS63" s="29">
        <v>0</v>
      </c>
      <c r="AT63" s="30">
        <v>0</v>
      </c>
      <c r="AU63" s="30">
        <v>0</v>
      </c>
    </row>
    <row r="64" spans="1:47">
      <c r="A64" s="39">
        <v>2</v>
      </c>
      <c r="B64" s="39">
        <v>2</v>
      </c>
      <c r="C64" s="39">
        <v>170</v>
      </c>
      <c r="D64" s="39">
        <v>0</v>
      </c>
      <c r="E64" s="39"/>
      <c r="F64" s="39"/>
      <c r="G64" s="39">
        <v>16000</v>
      </c>
      <c r="H64" s="39">
        <v>0</v>
      </c>
      <c r="I64" t="s">
        <v>187</v>
      </c>
      <c r="J64" s="39">
        <v>1</v>
      </c>
      <c r="K64" s="39">
        <v>3</v>
      </c>
      <c r="L64" s="39">
        <v>2</v>
      </c>
      <c r="M64" s="39">
        <v>1</v>
      </c>
      <c r="N64" s="39">
        <v>1</v>
      </c>
      <c r="O64" s="39">
        <v>2</v>
      </c>
      <c r="P64" s="39">
        <v>1</v>
      </c>
      <c r="Q64" s="60">
        <v>400</v>
      </c>
      <c r="R64" s="16">
        <v>4</v>
      </c>
      <c r="S64" s="16">
        <v>21</v>
      </c>
      <c r="T64" s="40">
        <v>0</v>
      </c>
      <c r="U64" s="23">
        <f t="shared" si="0"/>
        <v>0</v>
      </c>
      <c r="V64" s="40">
        <v>15111201</v>
      </c>
      <c r="W64" s="23">
        <f t="shared" si="1"/>
        <v>7804.2840099779478</v>
      </c>
      <c r="X64" s="40">
        <v>11799867</v>
      </c>
      <c r="Y64" s="23">
        <f t="shared" si="2"/>
        <v>6094.1227204883617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18">
        <v>0</v>
      </c>
      <c r="AF64" s="41">
        <v>0</v>
      </c>
      <c r="AG64" s="5">
        <v>0</v>
      </c>
      <c r="AH64" s="5">
        <v>0</v>
      </c>
      <c r="AI64" s="45">
        <v>0</v>
      </c>
      <c r="AJ64" s="45">
        <v>0</v>
      </c>
      <c r="AK64" s="45">
        <v>0</v>
      </c>
      <c r="AL64" s="45">
        <v>0</v>
      </c>
      <c r="AM64" s="42">
        <v>0</v>
      </c>
      <c r="AN64" s="42">
        <v>0</v>
      </c>
      <c r="AO64" s="42">
        <v>0</v>
      </c>
      <c r="AP64" s="29">
        <v>0</v>
      </c>
      <c r="AQ64" s="61">
        <v>0</v>
      </c>
      <c r="AR64" s="61">
        <v>0</v>
      </c>
      <c r="AS64" s="29">
        <v>0</v>
      </c>
      <c r="AT64" s="30">
        <v>0</v>
      </c>
      <c r="AU64" s="30">
        <v>0</v>
      </c>
    </row>
    <row r="65" spans="1:47">
      <c r="A65" s="39">
        <v>2</v>
      </c>
      <c r="B65" s="39">
        <v>2</v>
      </c>
      <c r="C65" s="39">
        <v>220</v>
      </c>
      <c r="D65" s="39">
        <v>0</v>
      </c>
      <c r="E65" s="39"/>
      <c r="F65" s="39"/>
      <c r="G65" s="39">
        <v>17000</v>
      </c>
      <c r="H65" s="39">
        <v>0</v>
      </c>
      <c r="I65" t="s">
        <v>188</v>
      </c>
      <c r="J65" s="39">
        <v>1</v>
      </c>
      <c r="K65" s="39">
        <v>3</v>
      </c>
      <c r="L65" s="39">
        <v>2</v>
      </c>
      <c r="M65" s="39">
        <v>1</v>
      </c>
      <c r="N65" s="39">
        <v>1</v>
      </c>
      <c r="O65" s="39">
        <v>2</v>
      </c>
      <c r="P65" s="39">
        <v>1</v>
      </c>
      <c r="Q65" s="60">
        <v>200</v>
      </c>
      <c r="R65" s="16">
        <v>2</v>
      </c>
      <c r="S65" s="16">
        <v>4</v>
      </c>
      <c r="T65" s="40">
        <v>0</v>
      </c>
      <c r="U65" s="23">
        <f t="shared" si="0"/>
        <v>0</v>
      </c>
      <c r="V65" s="40">
        <v>0</v>
      </c>
      <c r="W65" s="23">
        <f t="shared" si="1"/>
        <v>0</v>
      </c>
      <c r="X65" s="40">
        <v>836737</v>
      </c>
      <c r="Y65" s="23">
        <f t="shared" si="2"/>
        <v>432.13859637343967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18">
        <v>0</v>
      </c>
      <c r="AF65" s="41">
        <v>0</v>
      </c>
      <c r="AG65" s="5">
        <v>0</v>
      </c>
      <c r="AH65" s="5">
        <v>0</v>
      </c>
      <c r="AI65" s="45">
        <v>0</v>
      </c>
      <c r="AJ65" s="45">
        <v>0</v>
      </c>
      <c r="AK65" s="45">
        <v>0</v>
      </c>
      <c r="AL65" s="45">
        <v>0</v>
      </c>
      <c r="AM65" s="42">
        <v>0</v>
      </c>
      <c r="AN65" s="42">
        <v>0</v>
      </c>
      <c r="AO65" s="42">
        <v>0</v>
      </c>
      <c r="AP65" s="29">
        <v>0</v>
      </c>
      <c r="AQ65" s="61">
        <v>0</v>
      </c>
      <c r="AR65" s="61">
        <v>0</v>
      </c>
      <c r="AS65" s="29">
        <v>0</v>
      </c>
      <c r="AT65" s="30">
        <v>0</v>
      </c>
      <c r="AU65" s="30">
        <v>0</v>
      </c>
    </row>
    <row r="66" spans="1:47">
      <c r="A66" s="39">
        <v>2</v>
      </c>
      <c r="B66" s="39">
        <v>2</v>
      </c>
      <c r="C66" s="39">
        <v>220</v>
      </c>
      <c r="D66" s="39">
        <v>0</v>
      </c>
      <c r="E66" s="39"/>
      <c r="F66" s="39"/>
      <c r="G66" s="39">
        <v>17020</v>
      </c>
      <c r="H66" s="39">
        <v>0</v>
      </c>
      <c r="I66" t="s">
        <v>189</v>
      </c>
      <c r="J66" s="39">
        <v>1</v>
      </c>
      <c r="K66" s="39">
        <v>3</v>
      </c>
      <c r="L66" s="39">
        <v>2</v>
      </c>
      <c r="M66" s="39">
        <v>1</v>
      </c>
      <c r="N66" s="39">
        <v>1</v>
      </c>
      <c r="O66" s="39">
        <v>2</v>
      </c>
      <c r="P66" s="39">
        <v>1</v>
      </c>
      <c r="Q66" s="60">
        <v>201</v>
      </c>
      <c r="R66" s="16">
        <v>2</v>
      </c>
      <c r="S66" s="16">
        <v>4</v>
      </c>
      <c r="T66" s="40">
        <v>5892120</v>
      </c>
      <c r="U66" s="23">
        <f t="shared" si="0"/>
        <v>3043.0260242631452</v>
      </c>
      <c r="V66" s="40">
        <v>0</v>
      </c>
      <c r="W66" s="23">
        <f t="shared" si="1"/>
        <v>0</v>
      </c>
      <c r="X66" s="40">
        <v>0</v>
      </c>
      <c r="Y66" s="23">
        <f t="shared" si="2"/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18">
        <v>0</v>
      </c>
      <c r="AF66" s="41">
        <v>0</v>
      </c>
      <c r="AG66" s="5">
        <v>0</v>
      </c>
      <c r="AH66" s="5">
        <v>0</v>
      </c>
      <c r="AI66" s="45">
        <v>0</v>
      </c>
      <c r="AJ66" s="45">
        <v>0</v>
      </c>
      <c r="AK66" s="45">
        <v>0</v>
      </c>
      <c r="AL66" s="45">
        <v>0</v>
      </c>
      <c r="AM66" s="42">
        <v>0</v>
      </c>
      <c r="AN66" s="42">
        <v>0</v>
      </c>
      <c r="AO66" s="42">
        <v>0</v>
      </c>
      <c r="AP66" s="29">
        <v>0</v>
      </c>
      <c r="AQ66" s="61">
        <v>0</v>
      </c>
      <c r="AR66" s="61">
        <v>0</v>
      </c>
      <c r="AS66" s="29">
        <v>0</v>
      </c>
      <c r="AT66" s="30">
        <v>0</v>
      </c>
      <c r="AU66" s="30">
        <v>0</v>
      </c>
    </row>
    <row r="67" spans="1:47">
      <c r="A67" s="39">
        <v>2</v>
      </c>
      <c r="B67" s="39">
        <v>2</v>
      </c>
      <c r="C67" s="39">
        <v>220</v>
      </c>
      <c r="D67" s="39">
        <v>0</v>
      </c>
      <c r="E67" s="39"/>
      <c r="F67" s="39"/>
      <c r="G67" s="39">
        <v>17050</v>
      </c>
      <c r="H67" s="39">
        <v>0</v>
      </c>
      <c r="I67" t="s">
        <v>25</v>
      </c>
      <c r="J67" s="39">
        <v>1</v>
      </c>
      <c r="K67" s="39">
        <v>3</v>
      </c>
      <c r="L67" s="39">
        <v>2</v>
      </c>
      <c r="M67" s="39">
        <v>1</v>
      </c>
      <c r="N67" s="39">
        <v>1</v>
      </c>
      <c r="O67" s="39">
        <v>2</v>
      </c>
      <c r="P67" s="39">
        <v>1</v>
      </c>
      <c r="Q67" s="60">
        <v>350</v>
      </c>
      <c r="R67" s="16">
        <v>2</v>
      </c>
      <c r="S67" s="16">
        <v>26</v>
      </c>
      <c r="T67" s="40">
        <v>0</v>
      </c>
      <c r="U67" s="23">
        <f t="shared" si="0"/>
        <v>0</v>
      </c>
      <c r="V67" s="40">
        <v>19951624</v>
      </c>
      <c r="W67" s="23">
        <f t="shared" si="1"/>
        <v>10304.153862839377</v>
      </c>
      <c r="X67" s="40">
        <v>19330324</v>
      </c>
      <c r="Y67" s="23">
        <f t="shared" si="2"/>
        <v>9983.2791914350782</v>
      </c>
      <c r="Z67" s="23">
        <v>9646.65</v>
      </c>
      <c r="AA67" s="23">
        <v>9293.5</v>
      </c>
      <c r="AB67" s="23">
        <v>8923.02</v>
      </c>
      <c r="AC67" s="23">
        <v>9900.0499999999993</v>
      </c>
      <c r="AD67" s="23">
        <v>9801.0499999999993</v>
      </c>
      <c r="AE67" s="18">
        <v>9629.64</v>
      </c>
      <c r="AF67" s="41">
        <v>9629.64</v>
      </c>
      <c r="AG67" s="5">
        <v>9600</v>
      </c>
      <c r="AH67" s="5">
        <v>4814.82</v>
      </c>
      <c r="AI67" s="45">
        <v>9629.64</v>
      </c>
      <c r="AJ67" s="45">
        <v>9629.64</v>
      </c>
      <c r="AK67" s="45">
        <v>9629.64</v>
      </c>
      <c r="AL67" s="45">
        <v>14444.46</v>
      </c>
      <c r="AM67" s="42">
        <v>9600</v>
      </c>
      <c r="AN67" s="29">
        <v>9600</v>
      </c>
      <c r="AO67" s="42">
        <v>9629.64</v>
      </c>
      <c r="AP67" s="29">
        <v>9600</v>
      </c>
      <c r="AQ67" s="61">
        <v>9600</v>
      </c>
      <c r="AR67" s="61">
        <v>9629.64</v>
      </c>
      <c r="AS67" s="29">
        <v>9600</v>
      </c>
      <c r="AT67" s="30">
        <v>9600</v>
      </c>
      <c r="AU67" s="30">
        <v>9600</v>
      </c>
    </row>
    <row r="68" spans="1:47">
      <c r="A68" s="39">
        <v>2</v>
      </c>
      <c r="B68" s="39">
        <v>2</v>
      </c>
      <c r="C68" s="39">
        <v>220</v>
      </c>
      <c r="D68" s="39">
        <v>0</v>
      </c>
      <c r="E68" s="39"/>
      <c r="F68" s="39"/>
      <c r="G68" s="39">
        <v>17060</v>
      </c>
      <c r="H68" s="39">
        <v>0</v>
      </c>
      <c r="I68" t="s">
        <v>190</v>
      </c>
      <c r="J68" s="39">
        <v>1</v>
      </c>
      <c r="K68" s="39">
        <v>3</v>
      </c>
      <c r="L68" s="39">
        <v>2</v>
      </c>
      <c r="M68" s="39">
        <v>1</v>
      </c>
      <c r="N68" s="39">
        <v>1</v>
      </c>
      <c r="O68" s="39">
        <v>2</v>
      </c>
      <c r="P68" s="39">
        <v>1</v>
      </c>
      <c r="Q68" s="60">
        <v>200</v>
      </c>
      <c r="R68" s="16">
        <v>5</v>
      </c>
      <c r="S68" s="16">
        <v>18</v>
      </c>
      <c r="T68" s="40">
        <v>0</v>
      </c>
      <c r="U68" s="23">
        <f t="shared" si="0"/>
        <v>0</v>
      </c>
      <c r="V68" s="40">
        <v>2250000</v>
      </c>
      <c r="W68" s="23">
        <f t="shared" si="1"/>
        <v>1162.0280229513446</v>
      </c>
      <c r="X68" s="40">
        <v>0</v>
      </c>
      <c r="Y68" s="23">
        <f t="shared" si="2"/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18">
        <v>0</v>
      </c>
      <c r="AF68" s="41">
        <v>0</v>
      </c>
      <c r="AG68" s="5">
        <v>0</v>
      </c>
      <c r="AH68" s="5">
        <v>0</v>
      </c>
      <c r="AI68" s="45">
        <v>0</v>
      </c>
      <c r="AJ68" s="45">
        <v>0</v>
      </c>
      <c r="AK68" s="45">
        <v>0</v>
      </c>
      <c r="AL68" s="45">
        <v>0</v>
      </c>
      <c r="AM68" s="42">
        <v>0</v>
      </c>
      <c r="AN68" s="42">
        <v>0</v>
      </c>
      <c r="AO68" s="42">
        <v>0</v>
      </c>
      <c r="AP68" s="29">
        <v>0</v>
      </c>
      <c r="AQ68" s="61">
        <v>0</v>
      </c>
      <c r="AR68" s="61">
        <v>0</v>
      </c>
      <c r="AS68" s="29">
        <v>0</v>
      </c>
      <c r="AT68" s="30">
        <v>0</v>
      </c>
      <c r="AU68" s="30">
        <v>0</v>
      </c>
    </row>
    <row r="69" spans="1:47">
      <c r="A69" s="39">
        <v>2</v>
      </c>
      <c r="B69" s="39">
        <v>2</v>
      </c>
      <c r="C69" s="39">
        <v>220</v>
      </c>
      <c r="D69" s="39">
        <v>0</v>
      </c>
      <c r="E69" s="39"/>
      <c r="F69" s="39"/>
      <c r="G69" s="39">
        <v>17070</v>
      </c>
      <c r="H69" s="39">
        <v>0</v>
      </c>
      <c r="I69" t="s">
        <v>26</v>
      </c>
      <c r="J69" s="39">
        <v>1</v>
      </c>
      <c r="K69" s="39">
        <v>3</v>
      </c>
      <c r="L69" s="39">
        <v>2</v>
      </c>
      <c r="M69" s="39">
        <v>1</v>
      </c>
      <c r="N69" s="39">
        <v>1</v>
      </c>
      <c r="O69" s="39">
        <v>2</v>
      </c>
      <c r="P69" s="39">
        <v>1</v>
      </c>
      <c r="Q69" s="60">
        <v>761</v>
      </c>
      <c r="R69" s="16">
        <v>5</v>
      </c>
      <c r="S69" s="16">
        <v>14</v>
      </c>
      <c r="T69" s="40">
        <v>0</v>
      </c>
      <c r="U69" s="23">
        <f t="shared" si="0"/>
        <v>0</v>
      </c>
      <c r="V69" s="40">
        <v>0</v>
      </c>
      <c r="W69" s="23">
        <f t="shared" si="1"/>
        <v>0</v>
      </c>
      <c r="X69" s="40">
        <v>22000000</v>
      </c>
      <c r="Y69" s="23">
        <f t="shared" si="2"/>
        <v>11362.051779968702</v>
      </c>
      <c r="Z69" s="23">
        <v>13068</v>
      </c>
      <c r="AA69" s="23">
        <v>10447.799999999999</v>
      </c>
      <c r="AB69" s="23">
        <v>12605</v>
      </c>
      <c r="AC69" s="23">
        <v>9000</v>
      </c>
      <c r="AD69" s="23">
        <v>3422</v>
      </c>
      <c r="AE69" s="18">
        <v>0</v>
      </c>
      <c r="AF69" s="41">
        <v>0</v>
      </c>
      <c r="AG69" s="5">
        <v>0</v>
      </c>
      <c r="AH69" s="5">
        <v>6987.48</v>
      </c>
      <c r="AI69" s="45">
        <v>0</v>
      </c>
      <c r="AJ69" s="45">
        <v>0</v>
      </c>
      <c r="AK69" s="45">
        <v>0</v>
      </c>
      <c r="AL69" s="45">
        <v>2146.27</v>
      </c>
      <c r="AM69" s="42">
        <v>5457.73</v>
      </c>
      <c r="AN69" s="29">
        <v>5457.73</v>
      </c>
      <c r="AO69" s="42">
        <v>5457.74</v>
      </c>
      <c r="AP69" s="29">
        <v>0</v>
      </c>
      <c r="AQ69" s="61">
        <v>0</v>
      </c>
      <c r="AR69" s="61">
        <v>0</v>
      </c>
      <c r="AS69" s="29">
        <v>0</v>
      </c>
      <c r="AT69" s="30">
        <v>0</v>
      </c>
      <c r="AU69" s="30">
        <v>0</v>
      </c>
    </row>
    <row r="70" spans="1:47">
      <c r="A70" s="39">
        <v>2</v>
      </c>
      <c r="B70" s="39">
        <v>2</v>
      </c>
      <c r="C70" s="39">
        <v>220</v>
      </c>
      <c r="D70" s="39">
        <v>0</v>
      </c>
      <c r="E70" s="39">
        <v>17080</v>
      </c>
      <c r="F70" s="39">
        <v>0</v>
      </c>
      <c r="G70" s="39">
        <v>0</v>
      </c>
      <c r="H70" s="39">
        <v>0</v>
      </c>
      <c r="I70" t="s">
        <v>191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60">
        <v>600</v>
      </c>
      <c r="R70" s="16">
        <v>3</v>
      </c>
      <c r="S70" s="16">
        <v>9</v>
      </c>
      <c r="T70" s="40">
        <v>0</v>
      </c>
      <c r="U70" s="23">
        <f t="shared" si="0"/>
        <v>0</v>
      </c>
      <c r="V70" s="40">
        <v>0</v>
      </c>
      <c r="W70" s="23">
        <f t="shared" si="1"/>
        <v>0</v>
      </c>
      <c r="X70" s="40">
        <v>0</v>
      </c>
      <c r="Y70" s="23">
        <f t="shared" si="2"/>
        <v>0</v>
      </c>
      <c r="Z70" s="23">
        <v>8000</v>
      </c>
      <c r="AA70" s="23">
        <v>0</v>
      </c>
      <c r="AB70" s="23">
        <v>0</v>
      </c>
      <c r="AC70" s="23">
        <v>0</v>
      </c>
      <c r="AD70" s="23">
        <v>0</v>
      </c>
      <c r="AE70" s="18">
        <v>0</v>
      </c>
      <c r="AF70" s="41">
        <v>0</v>
      </c>
      <c r="AG70" s="5">
        <v>0</v>
      </c>
      <c r="AH70" s="5">
        <v>0</v>
      </c>
      <c r="AI70" s="45">
        <v>0</v>
      </c>
      <c r="AJ70" s="45">
        <v>0</v>
      </c>
      <c r="AK70" s="45">
        <v>0</v>
      </c>
      <c r="AL70" s="45">
        <v>0</v>
      </c>
      <c r="AM70" s="42">
        <v>0</v>
      </c>
      <c r="AN70" s="42">
        <v>0</v>
      </c>
      <c r="AO70" s="42">
        <v>0</v>
      </c>
      <c r="AP70" s="29">
        <v>0</v>
      </c>
      <c r="AQ70" s="61">
        <v>0</v>
      </c>
      <c r="AR70" s="61">
        <v>0</v>
      </c>
      <c r="AS70" s="29">
        <v>0</v>
      </c>
      <c r="AT70" s="30">
        <v>0</v>
      </c>
      <c r="AU70" s="30">
        <v>0</v>
      </c>
    </row>
    <row r="71" spans="1:47">
      <c r="A71" s="39">
        <v>2</v>
      </c>
      <c r="B71" s="39">
        <v>2</v>
      </c>
      <c r="C71" s="39">
        <v>220</v>
      </c>
      <c r="D71" s="39">
        <v>0</v>
      </c>
      <c r="E71" s="39">
        <v>17090</v>
      </c>
      <c r="F71" s="39">
        <v>0</v>
      </c>
      <c r="G71" s="39">
        <v>0</v>
      </c>
      <c r="H71" s="39">
        <v>0</v>
      </c>
      <c r="I71" t="s">
        <v>192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60">
        <v>500</v>
      </c>
      <c r="R71" s="16">
        <v>5</v>
      </c>
      <c r="S71" s="16">
        <v>14</v>
      </c>
      <c r="T71" s="40">
        <v>0</v>
      </c>
      <c r="U71" s="23">
        <f t="shared" si="0"/>
        <v>0</v>
      </c>
      <c r="V71" s="40">
        <v>0</v>
      </c>
      <c r="W71" s="23">
        <f t="shared" si="1"/>
        <v>0</v>
      </c>
      <c r="X71" s="40">
        <v>0</v>
      </c>
      <c r="Y71" s="23">
        <f t="shared" si="2"/>
        <v>0</v>
      </c>
      <c r="Z71" s="23">
        <v>2711.4</v>
      </c>
      <c r="AA71" s="23">
        <v>0</v>
      </c>
      <c r="AB71" s="23">
        <v>0</v>
      </c>
      <c r="AC71" s="23">
        <v>0</v>
      </c>
      <c r="AD71" s="23">
        <v>0</v>
      </c>
      <c r="AE71" s="18">
        <v>0</v>
      </c>
      <c r="AF71" s="41">
        <v>0</v>
      </c>
      <c r="AG71" s="5">
        <v>0</v>
      </c>
      <c r="AH71" s="5">
        <v>0</v>
      </c>
      <c r="AI71" s="45">
        <v>0</v>
      </c>
      <c r="AJ71" s="45">
        <v>0</v>
      </c>
      <c r="AK71" s="45">
        <v>0</v>
      </c>
      <c r="AL71" s="45">
        <v>0</v>
      </c>
      <c r="AM71" s="42">
        <v>0</v>
      </c>
      <c r="AN71" s="42">
        <v>0</v>
      </c>
      <c r="AO71" s="42">
        <v>0</v>
      </c>
      <c r="AP71" s="29">
        <v>0</v>
      </c>
      <c r="AQ71" s="61">
        <v>0</v>
      </c>
      <c r="AR71" s="61">
        <v>0</v>
      </c>
      <c r="AS71" s="29">
        <v>0</v>
      </c>
      <c r="AT71" s="30">
        <v>0</v>
      </c>
      <c r="AU71" s="30">
        <v>0</v>
      </c>
    </row>
    <row r="72" spans="1:47">
      <c r="A72" s="39">
        <v>2</v>
      </c>
      <c r="B72" s="39">
        <v>2</v>
      </c>
      <c r="C72" s="39">
        <v>230</v>
      </c>
      <c r="D72" s="39">
        <v>0</v>
      </c>
      <c r="E72" s="39"/>
      <c r="F72" s="39"/>
      <c r="G72" s="39">
        <v>17500</v>
      </c>
      <c r="H72" s="39">
        <v>0</v>
      </c>
      <c r="I72" t="s">
        <v>193</v>
      </c>
      <c r="J72" s="39">
        <v>1</v>
      </c>
      <c r="K72" s="39">
        <v>3</v>
      </c>
      <c r="L72" s="39">
        <v>2</v>
      </c>
      <c r="M72" s="39">
        <v>1</v>
      </c>
      <c r="N72" s="39">
        <v>1</v>
      </c>
      <c r="O72" s="39">
        <v>2</v>
      </c>
      <c r="P72" s="39">
        <v>1</v>
      </c>
      <c r="Q72" s="60">
        <v>450</v>
      </c>
      <c r="R72" s="16">
        <v>6</v>
      </c>
      <c r="S72" s="16">
        <v>10</v>
      </c>
      <c r="T72" s="40">
        <v>0</v>
      </c>
      <c r="U72" s="23">
        <f t="shared" ref="U72:U138" si="3">T72/1936.27</f>
        <v>0</v>
      </c>
      <c r="V72" s="40">
        <v>0</v>
      </c>
      <c r="W72" s="23">
        <f t="shared" si="1"/>
        <v>0</v>
      </c>
      <c r="X72" s="40">
        <v>0</v>
      </c>
      <c r="Y72" s="23">
        <f t="shared" si="2"/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18">
        <v>0</v>
      </c>
      <c r="AF72" s="41">
        <v>0</v>
      </c>
      <c r="AG72" s="5">
        <v>0</v>
      </c>
      <c r="AH72" s="5">
        <v>0</v>
      </c>
      <c r="AI72" s="45">
        <v>0</v>
      </c>
      <c r="AJ72" s="45">
        <v>0</v>
      </c>
      <c r="AK72" s="45">
        <v>0</v>
      </c>
      <c r="AL72" s="45">
        <v>0</v>
      </c>
      <c r="AM72" s="42">
        <v>0</v>
      </c>
      <c r="AN72" s="42">
        <v>0</v>
      </c>
      <c r="AO72" s="42">
        <v>0</v>
      </c>
      <c r="AP72" s="29">
        <v>0</v>
      </c>
      <c r="AQ72" s="61">
        <v>0</v>
      </c>
      <c r="AR72" s="61">
        <v>0</v>
      </c>
      <c r="AS72" s="29">
        <v>0</v>
      </c>
      <c r="AT72" s="30">
        <v>0</v>
      </c>
      <c r="AU72" s="30">
        <v>0</v>
      </c>
    </row>
    <row r="73" spans="1:47">
      <c r="A73" s="39">
        <v>2</v>
      </c>
      <c r="B73" s="39">
        <v>2</v>
      </c>
      <c r="C73" s="39">
        <v>230</v>
      </c>
      <c r="D73" s="39">
        <v>0</v>
      </c>
      <c r="E73" s="39"/>
      <c r="F73" s="39"/>
      <c r="G73" s="39">
        <v>17700</v>
      </c>
      <c r="H73" s="39">
        <v>0</v>
      </c>
      <c r="I73" t="s">
        <v>194</v>
      </c>
      <c r="J73" s="39">
        <v>1</v>
      </c>
      <c r="K73" s="39">
        <v>3</v>
      </c>
      <c r="L73" s="39">
        <v>2</v>
      </c>
      <c r="M73" s="39">
        <v>1</v>
      </c>
      <c r="N73" s="39">
        <v>1</v>
      </c>
      <c r="O73" s="39">
        <v>2</v>
      </c>
      <c r="P73" s="39">
        <v>1</v>
      </c>
      <c r="Q73" s="60">
        <v>450</v>
      </c>
      <c r="R73" s="16">
        <v>6</v>
      </c>
      <c r="S73" s="16">
        <v>10</v>
      </c>
      <c r="T73" s="40">
        <v>0</v>
      </c>
      <c r="U73" s="23">
        <f t="shared" si="3"/>
        <v>0</v>
      </c>
      <c r="V73" s="40">
        <v>0</v>
      </c>
      <c r="W73" s="23">
        <f t="shared" ref="W73:W139" si="4">V73/1936.27</f>
        <v>0</v>
      </c>
      <c r="X73" s="40">
        <v>0</v>
      </c>
      <c r="Y73" s="23">
        <f t="shared" si="2"/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18">
        <v>0</v>
      </c>
      <c r="AF73" s="41">
        <v>0</v>
      </c>
      <c r="AG73" s="5">
        <v>0</v>
      </c>
      <c r="AH73" s="5">
        <v>0</v>
      </c>
      <c r="AI73" s="45">
        <v>0</v>
      </c>
      <c r="AJ73" s="45">
        <v>0</v>
      </c>
      <c r="AK73" s="45">
        <v>0</v>
      </c>
      <c r="AL73" s="45">
        <v>0</v>
      </c>
      <c r="AM73" s="42">
        <v>0</v>
      </c>
      <c r="AN73" s="42">
        <v>0</v>
      </c>
      <c r="AO73" s="42">
        <v>0</v>
      </c>
      <c r="AP73" s="29">
        <v>0</v>
      </c>
      <c r="AQ73" s="61">
        <v>0</v>
      </c>
      <c r="AR73" s="61">
        <v>0</v>
      </c>
      <c r="AS73" s="29">
        <v>0</v>
      </c>
      <c r="AT73" s="30">
        <v>0</v>
      </c>
      <c r="AU73" s="30">
        <v>0</v>
      </c>
    </row>
    <row r="74" spans="1:47">
      <c r="A74" s="39">
        <v>2</v>
      </c>
      <c r="B74" s="39">
        <v>2</v>
      </c>
      <c r="C74" s="39">
        <v>230</v>
      </c>
      <c r="D74" s="39">
        <v>0</v>
      </c>
      <c r="E74" s="39"/>
      <c r="F74" s="39"/>
      <c r="G74" s="39">
        <v>17900</v>
      </c>
      <c r="H74" s="39">
        <v>0</v>
      </c>
      <c r="I74" t="s">
        <v>195</v>
      </c>
      <c r="J74" s="39">
        <v>1</v>
      </c>
      <c r="K74" s="39">
        <v>3</v>
      </c>
      <c r="L74" s="39">
        <v>2</v>
      </c>
      <c r="M74" s="39">
        <v>1</v>
      </c>
      <c r="N74" s="39">
        <v>1</v>
      </c>
      <c r="O74" s="39">
        <v>2</v>
      </c>
      <c r="P74" s="39">
        <v>1</v>
      </c>
      <c r="Q74" s="60">
        <v>450</v>
      </c>
      <c r="R74" s="16">
        <v>6</v>
      </c>
      <c r="S74" s="16">
        <v>10</v>
      </c>
      <c r="T74" s="40">
        <v>0</v>
      </c>
      <c r="U74" s="23">
        <f t="shared" si="3"/>
        <v>0</v>
      </c>
      <c r="V74" s="40">
        <v>0</v>
      </c>
      <c r="W74" s="23">
        <f t="shared" si="4"/>
        <v>0</v>
      </c>
      <c r="X74" s="40">
        <v>0</v>
      </c>
      <c r="Y74" s="23">
        <f t="shared" si="2"/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18">
        <v>0</v>
      </c>
      <c r="AF74" s="41">
        <v>0</v>
      </c>
      <c r="AG74" s="5">
        <v>0</v>
      </c>
      <c r="AH74" s="5">
        <v>0</v>
      </c>
      <c r="AI74" s="45">
        <v>0</v>
      </c>
      <c r="AJ74" s="45">
        <v>0</v>
      </c>
      <c r="AK74" s="45">
        <v>0</v>
      </c>
      <c r="AL74" s="45">
        <v>0</v>
      </c>
      <c r="AM74" s="42">
        <v>0</v>
      </c>
      <c r="AN74" s="42">
        <v>0</v>
      </c>
      <c r="AO74" s="42">
        <v>0</v>
      </c>
      <c r="AP74" s="29">
        <v>0</v>
      </c>
      <c r="AQ74" s="61">
        <v>0</v>
      </c>
      <c r="AR74" s="61">
        <v>0</v>
      </c>
      <c r="AS74" s="29">
        <v>0</v>
      </c>
      <c r="AT74" s="30">
        <v>0</v>
      </c>
      <c r="AU74" s="30">
        <v>0</v>
      </c>
    </row>
    <row r="75" spans="1:47">
      <c r="A75" s="39">
        <v>2</v>
      </c>
      <c r="B75" s="39">
        <v>2</v>
      </c>
      <c r="C75" s="39">
        <v>230</v>
      </c>
      <c r="D75" s="39">
        <v>0</v>
      </c>
      <c r="E75" s="39"/>
      <c r="F75" s="39"/>
      <c r="G75" s="39">
        <v>17950</v>
      </c>
      <c r="H75" s="39">
        <v>0</v>
      </c>
      <c r="I75" t="s">
        <v>196</v>
      </c>
      <c r="J75" s="39">
        <v>1</v>
      </c>
      <c r="K75" s="39">
        <v>3</v>
      </c>
      <c r="L75" s="39">
        <v>2</v>
      </c>
      <c r="M75" s="39">
        <v>1</v>
      </c>
      <c r="N75" s="39">
        <v>1</v>
      </c>
      <c r="O75" s="39">
        <v>2</v>
      </c>
      <c r="P75" s="39">
        <v>1</v>
      </c>
      <c r="Q75" s="60">
        <v>450</v>
      </c>
      <c r="R75" s="16">
        <v>6</v>
      </c>
      <c r="S75" s="16">
        <v>10</v>
      </c>
      <c r="T75" s="40">
        <v>0</v>
      </c>
      <c r="U75" s="23">
        <f t="shared" si="3"/>
        <v>0</v>
      </c>
      <c r="V75" s="40">
        <v>0</v>
      </c>
      <c r="W75" s="23">
        <f t="shared" si="4"/>
        <v>0</v>
      </c>
      <c r="X75" s="40">
        <v>0</v>
      </c>
      <c r="Y75" s="23">
        <f t="shared" si="2"/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18">
        <v>0</v>
      </c>
      <c r="AF75" s="41">
        <v>0</v>
      </c>
      <c r="AG75" s="5">
        <v>0</v>
      </c>
      <c r="AH75" s="5">
        <v>0</v>
      </c>
      <c r="AI75" s="45">
        <v>0</v>
      </c>
      <c r="AJ75" s="45">
        <v>0</v>
      </c>
      <c r="AK75" s="45">
        <v>0</v>
      </c>
      <c r="AL75" s="45">
        <v>0</v>
      </c>
      <c r="AM75" s="42">
        <v>0</v>
      </c>
      <c r="AN75" s="42">
        <v>0</v>
      </c>
      <c r="AO75" s="42">
        <v>0</v>
      </c>
      <c r="AP75" s="29">
        <v>0</v>
      </c>
      <c r="AQ75" s="61">
        <v>0</v>
      </c>
      <c r="AR75" s="61">
        <v>0</v>
      </c>
      <c r="AS75" s="29">
        <v>0</v>
      </c>
      <c r="AT75" s="30">
        <v>0</v>
      </c>
      <c r="AU75" s="30">
        <v>0</v>
      </c>
    </row>
    <row r="76" spans="1:47">
      <c r="A76" s="39">
        <v>2</v>
      </c>
      <c r="B76" s="39">
        <v>2</v>
      </c>
      <c r="C76" s="39">
        <v>250</v>
      </c>
      <c r="D76" s="39">
        <v>0</v>
      </c>
      <c r="E76" s="39"/>
      <c r="F76" s="39"/>
      <c r="G76" s="39">
        <v>19600</v>
      </c>
      <c r="H76" s="39">
        <v>0</v>
      </c>
      <c r="I76" t="s">
        <v>197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60">
        <v>450</v>
      </c>
      <c r="R76" s="16">
        <v>6</v>
      </c>
      <c r="S76" s="16">
        <v>10</v>
      </c>
      <c r="T76" s="40">
        <v>54092000</v>
      </c>
      <c r="U76" s="23">
        <f t="shared" si="3"/>
        <v>27936.186585548505</v>
      </c>
      <c r="V76" s="40">
        <v>62155000</v>
      </c>
      <c r="W76" s="23">
        <f t="shared" si="4"/>
        <v>32100.378562907033</v>
      </c>
      <c r="X76" s="40">
        <v>68000000</v>
      </c>
      <c r="Y76" s="23">
        <f t="shared" si="2"/>
        <v>35119.069138085084</v>
      </c>
      <c r="Z76" s="23">
        <v>36737.120000000003</v>
      </c>
      <c r="AA76" s="23">
        <v>34000</v>
      </c>
      <c r="AB76" s="23">
        <v>40863</v>
      </c>
      <c r="AC76" s="23">
        <v>48744</v>
      </c>
      <c r="AD76" s="23">
        <v>57607.83</v>
      </c>
      <c r="AE76" s="18">
        <v>0</v>
      </c>
      <c r="AF76" s="41">
        <v>0</v>
      </c>
      <c r="AG76" s="5">
        <v>0</v>
      </c>
      <c r="AH76" s="5">
        <v>0</v>
      </c>
      <c r="AI76" s="45">
        <v>0</v>
      </c>
      <c r="AJ76" s="45">
        <v>0</v>
      </c>
      <c r="AK76" s="45">
        <v>0</v>
      </c>
      <c r="AL76" s="45">
        <v>0</v>
      </c>
      <c r="AM76" s="42">
        <v>0</v>
      </c>
      <c r="AN76" s="42">
        <v>0</v>
      </c>
      <c r="AO76" s="42">
        <v>0</v>
      </c>
      <c r="AP76" s="29">
        <v>0</v>
      </c>
      <c r="AQ76" s="61">
        <v>0</v>
      </c>
      <c r="AR76" s="61">
        <v>0</v>
      </c>
      <c r="AS76" s="29">
        <v>0</v>
      </c>
      <c r="AT76" s="30">
        <v>0</v>
      </c>
      <c r="AU76" s="30">
        <v>0</v>
      </c>
    </row>
    <row r="77" spans="1:47">
      <c r="A77" s="39">
        <v>2</v>
      </c>
      <c r="B77" s="39">
        <v>2</v>
      </c>
      <c r="C77" s="39">
        <v>250</v>
      </c>
      <c r="D77" s="39">
        <v>0</v>
      </c>
      <c r="E77" s="39"/>
      <c r="F77" s="39"/>
      <c r="G77" s="39">
        <v>19700</v>
      </c>
      <c r="H77" s="39">
        <v>0</v>
      </c>
      <c r="I77" t="s">
        <v>198</v>
      </c>
      <c r="J77" s="39">
        <v>1</v>
      </c>
      <c r="K77" s="39">
        <v>3</v>
      </c>
      <c r="L77" s="39">
        <v>2</v>
      </c>
      <c r="M77" s="39">
        <v>1</v>
      </c>
      <c r="N77" s="39">
        <v>1</v>
      </c>
      <c r="O77" s="39">
        <v>2</v>
      </c>
      <c r="P77" s="39">
        <v>1</v>
      </c>
      <c r="Q77" s="60">
        <v>450</v>
      </c>
      <c r="R77" s="16">
        <v>6</v>
      </c>
      <c r="S77" s="16">
        <v>10</v>
      </c>
      <c r="T77" s="40">
        <v>0</v>
      </c>
      <c r="U77" s="23">
        <f t="shared" si="3"/>
        <v>0</v>
      </c>
      <c r="V77" s="40">
        <v>18246000</v>
      </c>
      <c r="W77" s="23">
        <f t="shared" si="4"/>
        <v>9423.27258078677</v>
      </c>
      <c r="X77" s="40">
        <v>61956280</v>
      </c>
      <c r="Y77" s="23">
        <f t="shared" ref="Y77:Y144" si="5">X77/1936.27</f>
        <v>31997.748247919972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18">
        <v>0</v>
      </c>
      <c r="AF77" s="41">
        <v>0</v>
      </c>
      <c r="AG77" s="5">
        <v>0</v>
      </c>
      <c r="AH77" s="5">
        <v>0</v>
      </c>
      <c r="AI77" s="45">
        <v>0</v>
      </c>
      <c r="AJ77" s="45">
        <v>0</v>
      </c>
      <c r="AK77" s="45">
        <v>0</v>
      </c>
      <c r="AL77" s="45">
        <v>0</v>
      </c>
      <c r="AM77" s="42">
        <v>0</v>
      </c>
      <c r="AN77" s="42">
        <v>0</v>
      </c>
      <c r="AO77" s="42">
        <v>0</v>
      </c>
      <c r="AP77" s="29">
        <v>0</v>
      </c>
      <c r="AQ77" s="61">
        <v>0</v>
      </c>
      <c r="AR77" s="61">
        <v>0</v>
      </c>
      <c r="AS77" s="29">
        <v>0</v>
      </c>
      <c r="AT77" s="30">
        <v>0</v>
      </c>
      <c r="AU77" s="30">
        <v>0</v>
      </c>
    </row>
    <row r="78" spans="1:47">
      <c r="A78" s="39">
        <v>2</v>
      </c>
      <c r="B78" s="39">
        <v>2</v>
      </c>
      <c r="C78" s="39">
        <v>250</v>
      </c>
      <c r="D78" s="39">
        <v>0</v>
      </c>
      <c r="E78" s="39"/>
      <c r="F78" s="39"/>
      <c r="G78" s="39">
        <v>19705</v>
      </c>
      <c r="H78" s="39">
        <v>0</v>
      </c>
      <c r="I78" s="31" t="s">
        <v>337</v>
      </c>
      <c r="J78" s="39">
        <v>1</v>
      </c>
      <c r="K78" s="39">
        <v>3</v>
      </c>
      <c r="L78" s="39">
        <v>2</v>
      </c>
      <c r="M78" s="39">
        <v>1</v>
      </c>
      <c r="N78" s="39">
        <v>1</v>
      </c>
      <c r="O78" s="39">
        <v>2</v>
      </c>
      <c r="P78" s="39">
        <v>1</v>
      </c>
      <c r="Q78" s="60">
        <v>450</v>
      </c>
      <c r="R78" s="16">
        <v>6</v>
      </c>
      <c r="S78" s="16">
        <v>10</v>
      </c>
      <c r="T78" s="40">
        <v>0</v>
      </c>
      <c r="U78" s="23">
        <f t="shared" si="3"/>
        <v>0</v>
      </c>
      <c r="V78" s="40">
        <v>0</v>
      </c>
      <c r="W78" s="23">
        <v>0</v>
      </c>
      <c r="X78" s="40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18">
        <v>0</v>
      </c>
      <c r="AF78" s="41">
        <v>0</v>
      </c>
      <c r="AG78" s="5">
        <v>0</v>
      </c>
      <c r="AH78" s="5">
        <v>0</v>
      </c>
      <c r="AI78" s="45">
        <v>0</v>
      </c>
      <c r="AJ78" s="45">
        <v>0</v>
      </c>
      <c r="AK78" s="45">
        <v>0</v>
      </c>
      <c r="AL78" s="45">
        <v>0</v>
      </c>
      <c r="AM78" s="42">
        <v>0</v>
      </c>
      <c r="AN78" s="42">
        <v>0</v>
      </c>
      <c r="AO78" s="42">
        <v>0</v>
      </c>
      <c r="AP78" s="29">
        <v>0</v>
      </c>
      <c r="AQ78" s="61">
        <v>50000</v>
      </c>
      <c r="AR78" s="61">
        <v>50000</v>
      </c>
      <c r="AS78" s="29">
        <v>0</v>
      </c>
      <c r="AT78" s="30">
        <v>0</v>
      </c>
      <c r="AU78" s="30">
        <v>0</v>
      </c>
    </row>
    <row r="79" spans="1:47">
      <c r="A79" s="39">
        <v>2</v>
      </c>
      <c r="B79" s="39">
        <v>2</v>
      </c>
      <c r="C79" s="39">
        <v>250</v>
      </c>
      <c r="D79" s="39">
        <v>0</v>
      </c>
      <c r="E79" s="39"/>
      <c r="F79" s="39"/>
      <c r="G79" s="39">
        <v>19710</v>
      </c>
      <c r="H79" s="39">
        <v>0</v>
      </c>
      <c r="I79" t="s">
        <v>199</v>
      </c>
      <c r="J79" s="39">
        <v>6</v>
      </c>
      <c r="K79" s="39">
        <v>2</v>
      </c>
      <c r="L79" s="39">
        <v>2</v>
      </c>
      <c r="M79" s="39">
        <v>1</v>
      </c>
      <c r="N79" s="39">
        <v>1</v>
      </c>
      <c r="O79" s="39">
        <v>2</v>
      </c>
      <c r="P79" s="39">
        <v>1</v>
      </c>
      <c r="Q79" s="60">
        <v>400</v>
      </c>
      <c r="R79" s="16">
        <v>4</v>
      </c>
      <c r="S79" s="16">
        <v>25</v>
      </c>
      <c r="T79" s="40">
        <v>0</v>
      </c>
      <c r="U79" s="23">
        <f t="shared" si="3"/>
        <v>0</v>
      </c>
      <c r="V79" s="40">
        <v>0</v>
      </c>
      <c r="W79" s="23">
        <f t="shared" si="4"/>
        <v>0</v>
      </c>
      <c r="X79" s="40">
        <v>0</v>
      </c>
      <c r="Y79" s="23">
        <f t="shared" si="5"/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18">
        <v>0</v>
      </c>
      <c r="AF79" s="41">
        <v>0</v>
      </c>
      <c r="AG79" s="5">
        <v>0</v>
      </c>
      <c r="AH79" s="5">
        <v>0</v>
      </c>
      <c r="AI79" s="45">
        <v>0</v>
      </c>
      <c r="AJ79" s="45">
        <v>0</v>
      </c>
      <c r="AK79" s="45">
        <v>0</v>
      </c>
      <c r="AL79" s="45">
        <v>3900</v>
      </c>
      <c r="AM79" s="42">
        <v>0</v>
      </c>
      <c r="AN79" s="42">
        <v>0</v>
      </c>
      <c r="AO79" s="42">
        <v>0</v>
      </c>
      <c r="AP79" s="29">
        <v>0</v>
      </c>
      <c r="AQ79" s="61">
        <v>0</v>
      </c>
      <c r="AR79" s="61">
        <v>0</v>
      </c>
      <c r="AS79" s="29">
        <v>0</v>
      </c>
      <c r="AT79" s="30">
        <v>0</v>
      </c>
      <c r="AU79" s="30">
        <v>0</v>
      </c>
    </row>
    <row r="80" spans="1:47">
      <c r="A80" s="39">
        <v>2</v>
      </c>
      <c r="B80" s="39">
        <v>2</v>
      </c>
      <c r="C80" s="39">
        <v>250</v>
      </c>
      <c r="D80" s="39">
        <v>0</v>
      </c>
      <c r="E80" s="39"/>
      <c r="F80" s="39"/>
      <c r="G80" s="39">
        <v>19720</v>
      </c>
      <c r="H80" s="39">
        <v>0</v>
      </c>
      <c r="I80" s="31" t="s">
        <v>143</v>
      </c>
      <c r="J80" s="39">
        <v>5</v>
      </c>
      <c r="K80" s="39">
        <v>2</v>
      </c>
      <c r="L80" s="39">
        <v>2</v>
      </c>
      <c r="M80" s="39">
        <v>1</v>
      </c>
      <c r="N80" s="39">
        <v>1</v>
      </c>
      <c r="O80" s="39">
        <v>2</v>
      </c>
      <c r="P80" s="39">
        <v>1</v>
      </c>
      <c r="Q80" s="60">
        <v>400</v>
      </c>
      <c r="R80" s="16">
        <v>4</v>
      </c>
      <c r="S80" s="16">
        <v>24</v>
      </c>
      <c r="T80" s="40">
        <v>0</v>
      </c>
      <c r="U80" s="23">
        <v>0</v>
      </c>
      <c r="V80" s="40">
        <v>0</v>
      </c>
      <c r="W80" s="23">
        <v>0</v>
      </c>
      <c r="X80" s="40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18">
        <v>0</v>
      </c>
      <c r="AF80" s="41">
        <v>0</v>
      </c>
      <c r="AG80" s="5">
        <v>0</v>
      </c>
      <c r="AH80" s="5">
        <v>0</v>
      </c>
      <c r="AI80" s="45">
        <v>0</v>
      </c>
      <c r="AJ80" s="45">
        <v>0</v>
      </c>
      <c r="AK80" s="45">
        <v>0</v>
      </c>
      <c r="AL80" s="45">
        <v>0</v>
      </c>
      <c r="AM80" s="42">
        <v>11000</v>
      </c>
      <c r="AN80" s="29">
        <v>11000</v>
      </c>
      <c r="AO80" s="42">
        <v>11252</v>
      </c>
      <c r="AP80" s="29">
        <v>10000</v>
      </c>
      <c r="AQ80" s="61">
        <v>10000</v>
      </c>
      <c r="AR80" s="61">
        <v>10446.629999999999</v>
      </c>
      <c r="AS80" s="29">
        <v>0</v>
      </c>
      <c r="AT80" s="30">
        <v>0</v>
      </c>
      <c r="AU80" s="30">
        <v>0</v>
      </c>
    </row>
    <row r="81" spans="1:47" ht="15.75">
      <c r="A81" s="39">
        <v>2</v>
      </c>
      <c r="B81" s="39">
        <v>2</v>
      </c>
      <c r="C81" s="39">
        <v>250</v>
      </c>
      <c r="D81" s="39">
        <v>0</v>
      </c>
      <c r="E81" s="39"/>
      <c r="F81" s="39"/>
      <c r="G81" s="39">
        <v>19730</v>
      </c>
      <c r="H81" s="39">
        <v>0</v>
      </c>
      <c r="I81" s="47" t="s">
        <v>200</v>
      </c>
      <c r="J81" s="39">
        <v>6</v>
      </c>
      <c r="K81" s="39">
        <v>1</v>
      </c>
      <c r="L81" s="39">
        <v>2</v>
      </c>
      <c r="M81" s="39">
        <v>1</v>
      </c>
      <c r="N81" s="39">
        <v>1</v>
      </c>
      <c r="O81" s="39">
        <v>2</v>
      </c>
      <c r="P81" s="39">
        <v>0</v>
      </c>
      <c r="Q81" s="60">
        <v>400</v>
      </c>
      <c r="R81" s="16">
        <v>4</v>
      </c>
      <c r="S81" s="16">
        <v>25</v>
      </c>
      <c r="T81" s="40">
        <v>0</v>
      </c>
      <c r="U81" s="23">
        <v>0</v>
      </c>
      <c r="V81" s="40">
        <v>0</v>
      </c>
      <c r="W81" s="23">
        <v>0</v>
      </c>
      <c r="X81" s="40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18">
        <v>0</v>
      </c>
      <c r="AF81" s="41">
        <v>0</v>
      </c>
      <c r="AG81" s="5">
        <v>0</v>
      </c>
      <c r="AH81" s="5">
        <v>0</v>
      </c>
      <c r="AI81" s="45">
        <v>0</v>
      </c>
      <c r="AJ81" s="45">
        <v>0</v>
      </c>
      <c r="AK81" s="45">
        <v>0</v>
      </c>
      <c r="AL81" s="45">
        <v>0</v>
      </c>
      <c r="AM81" s="42">
        <v>0</v>
      </c>
      <c r="AN81" s="29">
        <v>0</v>
      </c>
      <c r="AO81" s="42">
        <v>0</v>
      </c>
      <c r="AP81" s="29">
        <v>1650</v>
      </c>
      <c r="AQ81" s="61">
        <v>1650</v>
      </c>
      <c r="AR81" s="61">
        <v>1650</v>
      </c>
      <c r="AS81" s="29">
        <v>0</v>
      </c>
      <c r="AT81" s="30">
        <v>0</v>
      </c>
      <c r="AU81" s="30">
        <v>0</v>
      </c>
    </row>
    <row r="82" spans="1:47">
      <c r="A82" s="39">
        <v>2</v>
      </c>
      <c r="B82" s="39">
        <v>3</v>
      </c>
      <c r="C82" s="39">
        <v>340</v>
      </c>
      <c r="D82" s="39">
        <v>0</v>
      </c>
      <c r="E82" s="39"/>
      <c r="F82" s="39"/>
      <c r="G82" s="39">
        <v>20010</v>
      </c>
      <c r="H82" s="39">
        <v>0</v>
      </c>
      <c r="I82" t="s">
        <v>27</v>
      </c>
      <c r="J82" s="39">
        <v>1</v>
      </c>
      <c r="K82" s="39">
        <v>3</v>
      </c>
      <c r="L82" s="39">
        <v>2</v>
      </c>
      <c r="M82" s="39">
        <v>1</v>
      </c>
      <c r="N82" s="39">
        <v>1</v>
      </c>
      <c r="O82" s="39">
        <v>2</v>
      </c>
      <c r="P82" s="39">
        <v>1</v>
      </c>
      <c r="Q82" s="60">
        <v>450</v>
      </c>
      <c r="R82" s="16">
        <v>6</v>
      </c>
      <c r="S82" s="16">
        <v>10</v>
      </c>
      <c r="T82" s="40">
        <v>0</v>
      </c>
      <c r="U82" s="23">
        <f t="shared" si="3"/>
        <v>0</v>
      </c>
      <c r="V82" s="40">
        <v>0</v>
      </c>
      <c r="W82" s="23">
        <f t="shared" si="4"/>
        <v>0</v>
      </c>
      <c r="X82" s="40">
        <v>0</v>
      </c>
      <c r="Y82" s="23">
        <f t="shared" si="5"/>
        <v>0</v>
      </c>
      <c r="Z82" s="23">
        <v>11732.19</v>
      </c>
      <c r="AA82" s="23">
        <v>17939.060000000001</v>
      </c>
      <c r="AB82" s="23">
        <v>24000</v>
      </c>
      <c r="AC82" s="23">
        <v>36931.410000000003</v>
      </c>
      <c r="AD82" s="23">
        <v>50120.6</v>
      </c>
      <c r="AE82" s="18">
        <v>45291.51</v>
      </c>
      <c r="AF82" s="41">
        <v>50000</v>
      </c>
      <c r="AG82" s="5">
        <v>49897.56</v>
      </c>
      <c r="AH82" s="5">
        <v>50786</v>
      </c>
      <c r="AI82" s="45">
        <v>27154.34</v>
      </c>
      <c r="AJ82" s="45">
        <v>18080.57</v>
      </c>
      <c r="AK82" s="45">
        <v>13928.65</v>
      </c>
      <c r="AL82" s="45">
        <v>24815.29</v>
      </c>
      <c r="AM82" s="42">
        <v>30000</v>
      </c>
      <c r="AN82" s="29">
        <v>36000</v>
      </c>
      <c r="AO82" s="42">
        <v>21120</v>
      </c>
      <c r="AP82" s="29">
        <v>30000</v>
      </c>
      <c r="AQ82" s="61">
        <v>30000</v>
      </c>
      <c r="AR82" s="61">
        <v>12204</v>
      </c>
      <c r="AS82" s="29">
        <v>20000</v>
      </c>
      <c r="AT82" s="30">
        <v>20000</v>
      </c>
      <c r="AU82" s="30">
        <v>20000</v>
      </c>
    </row>
    <row r="83" spans="1:47">
      <c r="A83" s="39">
        <v>2</v>
      </c>
      <c r="B83" s="39">
        <v>3</v>
      </c>
      <c r="C83" s="39">
        <v>360</v>
      </c>
      <c r="D83" s="39">
        <v>0</v>
      </c>
      <c r="E83" s="39"/>
      <c r="F83" s="39"/>
      <c r="G83" s="39">
        <v>22000</v>
      </c>
      <c r="H83" s="39">
        <v>0</v>
      </c>
      <c r="I83" t="s">
        <v>201</v>
      </c>
      <c r="J83" s="39">
        <v>1</v>
      </c>
      <c r="K83" s="39">
        <v>3</v>
      </c>
      <c r="L83" s="39">
        <v>2</v>
      </c>
      <c r="M83" s="39">
        <v>1</v>
      </c>
      <c r="N83" s="39">
        <v>1</v>
      </c>
      <c r="O83" s="39">
        <v>2</v>
      </c>
      <c r="P83" s="39">
        <v>1</v>
      </c>
      <c r="Q83" s="60">
        <v>400</v>
      </c>
      <c r="R83" s="16">
        <v>6</v>
      </c>
      <c r="S83" s="16">
        <v>21</v>
      </c>
      <c r="T83" s="40">
        <v>0</v>
      </c>
      <c r="U83" s="23">
        <f t="shared" si="3"/>
        <v>0</v>
      </c>
      <c r="V83" s="40">
        <v>0</v>
      </c>
      <c r="W83" s="23">
        <f t="shared" si="4"/>
        <v>0</v>
      </c>
      <c r="X83" s="40">
        <v>0</v>
      </c>
      <c r="Y83" s="23">
        <f t="shared" si="5"/>
        <v>0</v>
      </c>
      <c r="Z83" s="23">
        <v>8633.09</v>
      </c>
      <c r="AA83" s="23">
        <v>0</v>
      </c>
      <c r="AB83" s="23">
        <v>0</v>
      </c>
      <c r="AC83" s="23">
        <v>0</v>
      </c>
      <c r="AD83" s="23">
        <v>0</v>
      </c>
      <c r="AE83" s="18">
        <v>0</v>
      </c>
      <c r="AF83" s="41">
        <v>0</v>
      </c>
      <c r="AG83" s="5">
        <v>0</v>
      </c>
      <c r="AH83" s="5">
        <v>0</v>
      </c>
      <c r="AI83" s="45">
        <v>0</v>
      </c>
      <c r="AJ83" s="45">
        <v>0</v>
      </c>
      <c r="AK83" s="45">
        <v>0</v>
      </c>
      <c r="AL83" s="45">
        <v>0</v>
      </c>
      <c r="AM83" s="42">
        <v>0</v>
      </c>
      <c r="AN83" s="42">
        <v>0</v>
      </c>
      <c r="AO83" s="42">
        <v>0</v>
      </c>
      <c r="AP83" s="29">
        <v>0</v>
      </c>
      <c r="AQ83" s="61">
        <v>0</v>
      </c>
      <c r="AR83" s="61">
        <v>0</v>
      </c>
      <c r="AS83" s="29">
        <v>0</v>
      </c>
      <c r="AT83" s="30">
        <v>0</v>
      </c>
      <c r="AU83" s="30">
        <v>0</v>
      </c>
    </row>
    <row r="84" spans="1:47">
      <c r="A84" s="39">
        <v>2</v>
      </c>
      <c r="B84" s="39">
        <v>3</v>
      </c>
      <c r="C84" s="39">
        <v>360</v>
      </c>
      <c r="D84" s="39">
        <v>0</v>
      </c>
      <c r="E84" s="39"/>
      <c r="F84" s="39"/>
      <c r="G84" s="39">
        <v>22100</v>
      </c>
      <c r="H84" s="39">
        <v>0</v>
      </c>
      <c r="I84" t="s">
        <v>202</v>
      </c>
      <c r="J84" s="39">
        <v>1</v>
      </c>
      <c r="K84" s="39">
        <v>3</v>
      </c>
      <c r="L84" s="39">
        <v>2</v>
      </c>
      <c r="M84" s="39">
        <v>1</v>
      </c>
      <c r="N84" s="39">
        <v>1</v>
      </c>
      <c r="O84" s="39">
        <v>2</v>
      </c>
      <c r="P84" s="39">
        <v>1</v>
      </c>
      <c r="Q84" s="60">
        <v>400</v>
      </c>
      <c r="R84" s="16">
        <v>4</v>
      </c>
      <c r="S84" s="16">
        <v>11</v>
      </c>
      <c r="T84" s="40">
        <v>0</v>
      </c>
      <c r="U84" s="23">
        <f t="shared" si="3"/>
        <v>0</v>
      </c>
      <c r="V84" s="40">
        <v>0</v>
      </c>
      <c r="W84" s="23">
        <f t="shared" si="4"/>
        <v>0</v>
      </c>
      <c r="X84" s="40">
        <v>0</v>
      </c>
      <c r="Y84" s="23">
        <f t="shared" si="5"/>
        <v>0</v>
      </c>
      <c r="Z84" s="23">
        <v>896.56</v>
      </c>
      <c r="AA84" s="23">
        <v>866.4</v>
      </c>
      <c r="AB84" s="23">
        <v>214</v>
      </c>
      <c r="AC84" s="23">
        <v>1120</v>
      </c>
      <c r="AD84" s="23">
        <v>0</v>
      </c>
      <c r="AE84" s="18">
        <v>2455.1799999999998</v>
      </c>
      <c r="AF84" s="41">
        <v>1330</v>
      </c>
      <c r="AG84" s="5">
        <v>0</v>
      </c>
      <c r="AH84" s="5">
        <v>0</v>
      </c>
      <c r="AI84" s="45">
        <v>0</v>
      </c>
      <c r="AJ84" s="45">
        <v>0</v>
      </c>
      <c r="AK84" s="45">
        <v>0</v>
      </c>
      <c r="AL84" s="45">
        <v>0</v>
      </c>
      <c r="AM84" s="42">
        <v>0</v>
      </c>
      <c r="AN84" s="42">
        <v>0</v>
      </c>
      <c r="AO84" s="42">
        <v>0</v>
      </c>
      <c r="AP84" s="29">
        <v>0</v>
      </c>
      <c r="AQ84" s="61">
        <v>0</v>
      </c>
      <c r="AR84" s="61">
        <v>0</v>
      </c>
      <c r="AS84" s="29">
        <v>0</v>
      </c>
      <c r="AT84" s="30">
        <v>0</v>
      </c>
      <c r="AU84" s="30">
        <v>0</v>
      </c>
    </row>
    <row r="85" spans="1:47">
      <c r="A85" s="39">
        <v>2</v>
      </c>
      <c r="B85" s="39">
        <v>5</v>
      </c>
      <c r="C85" s="39">
        <v>440</v>
      </c>
      <c r="D85" s="39">
        <v>0</v>
      </c>
      <c r="E85" s="39"/>
      <c r="F85" s="39"/>
      <c r="G85" s="39">
        <v>33000</v>
      </c>
      <c r="H85" s="39">
        <v>0</v>
      </c>
      <c r="I85" t="s">
        <v>203</v>
      </c>
      <c r="J85" s="39">
        <v>1</v>
      </c>
      <c r="K85" s="39">
        <v>3</v>
      </c>
      <c r="L85" s="39">
        <v>2</v>
      </c>
      <c r="M85" s="39">
        <v>1</v>
      </c>
      <c r="N85" s="39">
        <v>1</v>
      </c>
      <c r="O85" s="39">
        <v>2</v>
      </c>
      <c r="P85" s="39">
        <v>3</v>
      </c>
      <c r="Q85" s="60">
        <v>450</v>
      </c>
      <c r="R85" s="16">
        <v>6</v>
      </c>
      <c r="S85" s="16">
        <v>10</v>
      </c>
      <c r="T85" s="40">
        <v>0</v>
      </c>
      <c r="U85" s="23">
        <f t="shared" si="3"/>
        <v>0</v>
      </c>
      <c r="V85" s="40">
        <v>0</v>
      </c>
      <c r="W85" s="23">
        <f t="shared" si="4"/>
        <v>0</v>
      </c>
      <c r="X85" s="40">
        <v>0</v>
      </c>
      <c r="Y85" s="23">
        <f t="shared" si="5"/>
        <v>0</v>
      </c>
      <c r="Z85" s="23">
        <v>0</v>
      </c>
      <c r="AA85" s="23">
        <v>10132.02</v>
      </c>
      <c r="AB85" s="23">
        <v>6917.09</v>
      </c>
      <c r="AC85" s="23">
        <v>6996</v>
      </c>
      <c r="AD85" s="23">
        <v>15562.53</v>
      </c>
      <c r="AE85" s="18">
        <v>5629</v>
      </c>
      <c r="AF85" s="41">
        <v>0</v>
      </c>
      <c r="AG85" s="5">
        <v>0</v>
      </c>
      <c r="AH85" s="5">
        <v>0</v>
      </c>
      <c r="AI85" s="45">
        <v>0</v>
      </c>
      <c r="AJ85" s="45">
        <v>0</v>
      </c>
      <c r="AK85" s="45">
        <v>0</v>
      </c>
      <c r="AL85" s="45">
        <v>0</v>
      </c>
      <c r="AM85" s="42">
        <v>0</v>
      </c>
      <c r="AN85" s="42">
        <v>0</v>
      </c>
      <c r="AO85" s="42">
        <v>0</v>
      </c>
      <c r="AP85" s="29">
        <v>0</v>
      </c>
      <c r="AQ85" s="61">
        <v>0</v>
      </c>
      <c r="AR85" s="61">
        <v>0</v>
      </c>
      <c r="AS85" s="29">
        <v>0</v>
      </c>
      <c r="AT85" s="30">
        <v>0</v>
      </c>
      <c r="AU85" s="30">
        <v>0</v>
      </c>
    </row>
    <row r="86" spans="1:47">
      <c r="A86" s="39">
        <v>2</v>
      </c>
      <c r="B86" s="39">
        <v>5</v>
      </c>
      <c r="C86" s="39">
        <v>440</v>
      </c>
      <c r="D86" s="39">
        <v>0</v>
      </c>
      <c r="E86" s="39"/>
      <c r="F86" s="39"/>
      <c r="G86" s="39">
        <v>33001</v>
      </c>
      <c r="H86" s="39">
        <v>0</v>
      </c>
      <c r="I86" t="s">
        <v>204</v>
      </c>
      <c r="J86" s="39">
        <v>1</v>
      </c>
      <c r="K86" s="39">
        <v>3</v>
      </c>
      <c r="L86" s="39">
        <v>2</v>
      </c>
      <c r="M86" s="39">
        <v>1</v>
      </c>
      <c r="N86" s="39">
        <v>1</v>
      </c>
      <c r="O86" s="39">
        <v>2</v>
      </c>
      <c r="P86" s="39">
        <v>3</v>
      </c>
      <c r="Q86" s="60">
        <v>450</v>
      </c>
      <c r="R86" s="16">
        <v>6</v>
      </c>
      <c r="S86" s="16">
        <v>10</v>
      </c>
      <c r="T86" s="40">
        <v>0</v>
      </c>
      <c r="U86" s="23">
        <f t="shared" si="3"/>
        <v>0</v>
      </c>
      <c r="V86" s="40">
        <v>0</v>
      </c>
      <c r="W86" s="23">
        <f t="shared" si="4"/>
        <v>0</v>
      </c>
      <c r="X86" s="40">
        <v>0</v>
      </c>
      <c r="Y86" s="23">
        <f t="shared" si="5"/>
        <v>0</v>
      </c>
      <c r="Z86" s="23">
        <v>0</v>
      </c>
      <c r="AA86" s="23">
        <v>0</v>
      </c>
      <c r="AB86" s="23">
        <v>6440</v>
      </c>
      <c r="AC86" s="23">
        <v>6636</v>
      </c>
      <c r="AD86" s="23">
        <v>6244</v>
      </c>
      <c r="AE86" s="18">
        <v>6906</v>
      </c>
      <c r="AF86" s="41">
        <v>2114</v>
      </c>
      <c r="AG86" s="5">
        <v>0</v>
      </c>
      <c r="AH86" s="5">
        <v>0</v>
      </c>
      <c r="AI86" s="45">
        <v>0</v>
      </c>
      <c r="AJ86" s="45">
        <v>0</v>
      </c>
      <c r="AK86" s="45">
        <v>0</v>
      </c>
      <c r="AL86" s="45">
        <v>0</v>
      </c>
      <c r="AM86" s="42">
        <v>0</v>
      </c>
      <c r="AN86" s="42">
        <v>0</v>
      </c>
      <c r="AO86" s="42">
        <v>0</v>
      </c>
      <c r="AP86" s="29">
        <v>0</v>
      </c>
      <c r="AQ86" s="61">
        <v>0</v>
      </c>
      <c r="AR86" s="61">
        <v>0</v>
      </c>
      <c r="AS86" s="29">
        <v>0</v>
      </c>
      <c r="AT86" s="30">
        <v>0</v>
      </c>
      <c r="AU86" s="30">
        <v>0</v>
      </c>
    </row>
    <row r="87" spans="1:47">
      <c r="A87" s="39">
        <v>2</v>
      </c>
      <c r="B87" s="39">
        <v>5</v>
      </c>
      <c r="C87" s="39">
        <v>440</v>
      </c>
      <c r="D87" s="39">
        <v>0</v>
      </c>
      <c r="E87" s="39"/>
      <c r="F87" s="39"/>
      <c r="G87" s="39">
        <v>33002</v>
      </c>
      <c r="H87" s="39">
        <v>0</v>
      </c>
      <c r="I87" t="s">
        <v>205</v>
      </c>
      <c r="J87" s="39">
        <v>1</v>
      </c>
      <c r="K87" s="39">
        <v>3</v>
      </c>
      <c r="L87" s="39">
        <v>2</v>
      </c>
      <c r="M87" s="39">
        <v>1</v>
      </c>
      <c r="N87" s="39">
        <v>1</v>
      </c>
      <c r="O87" s="39">
        <v>2</v>
      </c>
      <c r="P87" s="39">
        <v>3</v>
      </c>
      <c r="Q87" s="60">
        <v>450</v>
      </c>
      <c r="R87" s="16">
        <v>6</v>
      </c>
      <c r="S87" s="16">
        <v>10</v>
      </c>
      <c r="T87" s="40">
        <v>0</v>
      </c>
      <c r="U87" s="23">
        <f t="shared" si="3"/>
        <v>0</v>
      </c>
      <c r="V87" s="40">
        <v>0</v>
      </c>
      <c r="W87" s="23">
        <f t="shared" si="4"/>
        <v>0</v>
      </c>
      <c r="X87" s="40">
        <v>0</v>
      </c>
      <c r="Y87" s="23">
        <f t="shared" si="5"/>
        <v>0</v>
      </c>
      <c r="Z87" s="23">
        <v>0</v>
      </c>
      <c r="AA87" s="23">
        <v>0</v>
      </c>
      <c r="AB87" s="23">
        <v>0</v>
      </c>
      <c r="AC87" s="23">
        <v>3160</v>
      </c>
      <c r="AD87" s="23">
        <v>3942</v>
      </c>
      <c r="AE87" s="18">
        <v>13297</v>
      </c>
      <c r="AF87" s="41">
        <v>0</v>
      </c>
      <c r="AG87" s="5">
        <v>0</v>
      </c>
      <c r="AH87" s="5">
        <v>10826.28</v>
      </c>
      <c r="AI87" s="45">
        <v>0</v>
      </c>
      <c r="AJ87" s="45">
        <v>0</v>
      </c>
      <c r="AK87" s="45">
        <v>0</v>
      </c>
      <c r="AL87" s="45">
        <v>0</v>
      </c>
      <c r="AM87" s="42">
        <v>0</v>
      </c>
      <c r="AN87" s="42">
        <v>0</v>
      </c>
      <c r="AO87" s="42">
        <v>0</v>
      </c>
      <c r="AP87" s="29">
        <v>0</v>
      </c>
      <c r="AQ87" s="61">
        <v>0</v>
      </c>
      <c r="AR87" s="61">
        <v>0</v>
      </c>
      <c r="AS87" s="29">
        <v>0</v>
      </c>
      <c r="AT87" s="30">
        <v>0</v>
      </c>
      <c r="AU87" s="30">
        <v>0</v>
      </c>
    </row>
    <row r="88" spans="1:47">
      <c r="A88" s="39">
        <v>2</v>
      </c>
      <c r="B88" s="39">
        <v>5</v>
      </c>
      <c r="C88" s="39">
        <v>440</v>
      </c>
      <c r="D88" s="39">
        <v>0</v>
      </c>
      <c r="E88" s="39"/>
      <c r="F88" s="39"/>
      <c r="G88" s="39">
        <v>33003</v>
      </c>
      <c r="H88" s="39">
        <v>0</v>
      </c>
      <c r="I88" t="s">
        <v>206</v>
      </c>
      <c r="J88" s="39">
        <v>1</v>
      </c>
      <c r="K88" s="39">
        <v>3</v>
      </c>
      <c r="L88" s="39">
        <v>2</v>
      </c>
      <c r="M88" s="39">
        <v>1</v>
      </c>
      <c r="N88" s="39">
        <v>1</v>
      </c>
      <c r="O88" s="39">
        <v>2</v>
      </c>
      <c r="P88" s="39">
        <v>3</v>
      </c>
      <c r="Q88" s="60">
        <v>450</v>
      </c>
      <c r="R88" s="16">
        <v>6</v>
      </c>
      <c r="S88" s="16">
        <v>10</v>
      </c>
      <c r="T88" s="40">
        <v>0</v>
      </c>
      <c r="U88" s="23">
        <f t="shared" si="3"/>
        <v>0</v>
      </c>
      <c r="V88" s="40">
        <v>0</v>
      </c>
      <c r="W88" s="23">
        <f t="shared" si="4"/>
        <v>0</v>
      </c>
      <c r="X88" s="40">
        <v>0</v>
      </c>
      <c r="Y88" s="23">
        <f t="shared" si="5"/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18">
        <v>62474.89</v>
      </c>
      <c r="AF88" s="41">
        <v>0</v>
      </c>
      <c r="AG88" s="5">
        <v>0</v>
      </c>
      <c r="AH88" s="5">
        <v>0</v>
      </c>
      <c r="AI88" s="45">
        <v>0</v>
      </c>
      <c r="AJ88" s="45">
        <v>0</v>
      </c>
      <c r="AK88" s="45">
        <v>0</v>
      </c>
      <c r="AL88" s="45">
        <v>0</v>
      </c>
      <c r="AM88" s="42">
        <v>0</v>
      </c>
      <c r="AN88" s="42">
        <v>0</v>
      </c>
      <c r="AO88" s="42">
        <v>0</v>
      </c>
      <c r="AP88" s="29">
        <v>0</v>
      </c>
      <c r="AQ88" s="61">
        <v>0</v>
      </c>
      <c r="AR88" s="61">
        <v>0</v>
      </c>
      <c r="AS88" s="29">
        <v>0</v>
      </c>
      <c r="AT88" s="30">
        <v>0</v>
      </c>
      <c r="AU88" s="30">
        <v>0</v>
      </c>
    </row>
    <row r="89" spans="1:47">
      <c r="A89" s="39">
        <v>2</v>
      </c>
      <c r="B89" s="39">
        <v>5</v>
      </c>
      <c r="C89" s="39">
        <v>440</v>
      </c>
      <c r="D89" s="39">
        <v>0</v>
      </c>
      <c r="E89" s="39"/>
      <c r="F89" s="39"/>
      <c r="G89" s="39">
        <v>34000</v>
      </c>
      <c r="H89" s="39">
        <v>0</v>
      </c>
      <c r="I89" t="s">
        <v>207</v>
      </c>
      <c r="J89" s="39">
        <v>1</v>
      </c>
      <c r="K89" s="39">
        <v>3</v>
      </c>
      <c r="L89" s="39">
        <v>2</v>
      </c>
      <c r="M89" s="39">
        <v>1</v>
      </c>
      <c r="N89" s="39">
        <v>1</v>
      </c>
      <c r="O89" s="39">
        <v>2</v>
      </c>
      <c r="P89" s="39">
        <v>2</v>
      </c>
      <c r="Q89" s="60">
        <v>761</v>
      </c>
      <c r="R89" s="16">
        <v>5</v>
      </c>
      <c r="S89" s="16">
        <v>14</v>
      </c>
      <c r="T89" s="40">
        <v>0</v>
      </c>
      <c r="U89" s="23">
        <f t="shared" si="3"/>
        <v>0</v>
      </c>
      <c r="V89" s="40">
        <v>0</v>
      </c>
      <c r="W89" s="23">
        <f t="shared" si="4"/>
        <v>0</v>
      </c>
      <c r="X89" s="40">
        <v>0</v>
      </c>
      <c r="Y89" s="23">
        <f t="shared" si="5"/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18">
        <v>0</v>
      </c>
      <c r="AF89" s="41">
        <v>0</v>
      </c>
      <c r="AG89" s="5">
        <v>8000</v>
      </c>
      <c r="AH89" s="5">
        <v>3200</v>
      </c>
      <c r="AI89" s="45">
        <v>0</v>
      </c>
      <c r="AJ89" s="45">
        <v>0</v>
      </c>
      <c r="AK89" s="45">
        <v>0</v>
      </c>
      <c r="AL89" s="45">
        <v>0</v>
      </c>
      <c r="AM89" s="42">
        <v>0</v>
      </c>
      <c r="AN89" s="42">
        <v>0</v>
      </c>
      <c r="AO89" s="42">
        <v>0</v>
      </c>
      <c r="AP89" s="29">
        <v>0</v>
      </c>
      <c r="AQ89" s="61">
        <v>0</v>
      </c>
      <c r="AR89" s="61">
        <v>0</v>
      </c>
      <c r="AS89" s="29">
        <v>0</v>
      </c>
      <c r="AT89" s="30">
        <v>0</v>
      </c>
      <c r="AU89" s="30">
        <v>0</v>
      </c>
    </row>
    <row r="90" spans="1:47">
      <c r="A90" s="39">
        <v>2</v>
      </c>
      <c r="B90" s="39">
        <v>5</v>
      </c>
      <c r="C90" s="39">
        <v>440</v>
      </c>
      <c r="D90" s="39">
        <v>0</v>
      </c>
      <c r="E90" s="39"/>
      <c r="F90" s="39"/>
      <c r="G90" s="39">
        <v>34010</v>
      </c>
      <c r="H90" s="39">
        <v>0</v>
      </c>
      <c r="I90" t="s">
        <v>208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60">
        <v>202</v>
      </c>
      <c r="R90" s="16">
        <v>2</v>
      </c>
      <c r="S90" s="16">
        <v>5</v>
      </c>
      <c r="T90" s="40">
        <v>0</v>
      </c>
      <c r="U90" s="23">
        <f t="shared" si="3"/>
        <v>0</v>
      </c>
      <c r="V90" s="40">
        <v>0</v>
      </c>
      <c r="W90" s="23">
        <f t="shared" si="4"/>
        <v>0</v>
      </c>
      <c r="X90" s="40">
        <v>1000000</v>
      </c>
      <c r="Y90" s="23">
        <f t="shared" si="5"/>
        <v>516.45689908948646</v>
      </c>
      <c r="Z90" s="23">
        <v>3660.38</v>
      </c>
      <c r="AA90" s="23">
        <v>15841.98</v>
      </c>
      <c r="AB90" s="23">
        <v>1609.18</v>
      </c>
      <c r="AC90" s="23">
        <v>2403</v>
      </c>
      <c r="AD90" s="23">
        <v>4934.8999999999996</v>
      </c>
      <c r="AE90" s="18">
        <v>1826</v>
      </c>
      <c r="AF90" s="41">
        <v>2175</v>
      </c>
      <c r="AG90" s="5">
        <v>0</v>
      </c>
      <c r="AH90" s="5">
        <v>0</v>
      </c>
      <c r="AI90" s="45">
        <v>0</v>
      </c>
      <c r="AJ90" s="45">
        <v>0</v>
      </c>
      <c r="AK90" s="45">
        <v>0</v>
      </c>
      <c r="AL90" s="45">
        <v>0</v>
      </c>
      <c r="AM90" s="42">
        <v>0</v>
      </c>
      <c r="AN90" s="42">
        <v>0</v>
      </c>
      <c r="AO90" s="42">
        <v>0</v>
      </c>
      <c r="AP90" s="29">
        <v>0</v>
      </c>
      <c r="AQ90" s="61">
        <v>0</v>
      </c>
      <c r="AR90" s="61">
        <v>0</v>
      </c>
      <c r="AS90" s="29">
        <v>0</v>
      </c>
      <c r="AT90" s="30">
        <v>0</v>
      </c>
      <c r="AU90" s="30">
        <v>0</v>
      </c>
    </row>
    <row r="91" spans="1:47">
      <c r="A91" s="39">
        <v>2</v>
      </c>
      <c r="B91" s="39">
        <v>5</v>
      </c>
      <c r="C91" s="39">
        <v>440</v>
      </c>
      <c r="D91" s="39">
        <v>0</v>
      </c>
      <c r="E91" s="39"/>
      <c r="F91" s="39"/>
      <c r="G91" s="39">
        <v>34011</v>
      </c>
      <c r="H91" s="39">
        <v>0</v>
      </c>
      <c r="I91" t="s">
        <v>209</v>
      </c>
      <c r="J91" s="39">
        <v>1</v>
      </c>
      <c r="K91" s="39">
        <v>3</v>
      </c>
      <c r="L91" s="39">
        <v>2</v>
      </c>
      <c r="M91" s="39">
        <v>1</v>
      </c>
      <c r="N91" s="39">
        <v>1</v>
      </c>
      <c r="O91" s="39">
        <v>2</v>
      </c>
      <c r="P91" s="39">
        <v>2</v>
      </c>
      <c r="Q91" s="60">
        <v>200</v>
      </c>
      <c r="R91" s="16">
        <v>2</v>
      </c>
      <c r="S91" s="16">
        <v>5</v>
      </c>
      <c r="T91" s="40">
        <v>0</v>
      </c>
      <c r="U91" s="23">
        <f t="shared" si="3"/>
        <v>0</v>
      </c>
      <c r="V91" s="40">
        <v>0</v>
      </c>
      <c r="W91" s="23">
        <f t="shared" si="4"/>
        <v>0</v>
      </c>
      <c r="X91" s="40">
        <v>0</v>
      </c>
      <c r="Y91" s="23">
        <f t="shared" si="5"/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18">
        <v>405</v>
      </c>
      <c r="AF91" s="41">
        <v>0</v>
      </c>
      <c r="AG91" s="5">
        <v>0</v>
      </c>
      <c r="AH91" s="5">
        <v>0</v>
      </c>
      <c r="AI91" s="45">
        <v>0</v>
      </c>
      <c r="AJ91" s="45">
        <v>0</v>
      </c>
      <c r="AK91" s="45">
        <v>0</v>
      </c>
      <c r="AL91" s="45">
        <v>0</v>
      </c>
      <c r="AM91" s="42">
        <v>0</v>
      </c>
      <c r="AN91" s="42">
        <v>0</v>
      </c>
      <c r="AO91" s="42">
        <v>0</v>
      </c>
      <c r="AP91" s="29">
        <v>0</v>
      </c>
      <c r="AQ91" s="61">
        <v>0</v>
      </c>
      <c r="AR91" s="61">
        <v>0</v>
      </c>
      <c r="AS91" s="29">
        <v>0</v>
      </c>
      <c r="AT91" s="30">
        <v>0</v>
      </c>
      <c r="AU91" s="30">
        <v>0</v>
      </c>
    </row>
    <row r="92" spans="1:47">
      <c r="A92" s="39">
        <v>2</v>
      </c>
      <c r="B92" s="39">
        <v>5</v>
      </c>
      <c r="C92" s="39">
        <v>440</v>
      </c>
      <c r="D92" s="39">
        <v>0</v>
      </c>
      <c r="E92" s="39"/>
      <c r="F92" s="39"/>
      <c r="G92" s="39">
        <v>34015</v>
      </c>
      <c r="H92" s="39">
        <v>0</v>
      </c>
      <c r="I92" t="s">
        <v>210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60">
        <v>200</v>
      </c>
      <c r="R92" s="16">
        <v>2</v>
      </c>
      <c r="S92" s="16">
        <v>5</v>
      </c>
      <c r="T92" s="40">
        <v>0</v>
      </c>
      <c r="U92" s="23">
        <f t="shared" si="3"/>
        <v>0</v>
      </c>
      <c r="V92" s="40">
        <v>0</v>
      </c>
      <c r="W92" s="23">
        <f t="shared" si="4"/>
        <v>0</v>
      </c>
      <c r="X92" s="40">
        <v>0</v>
      </c>
      <c r="Y92" s="23">
        <f t="shared" si="5"/>
        <v>0</v>
      </c>
      <c r="Z92" s="23">
        <v>0</v>
      </c>
      <c r="AA92" s="23">
        <v>603.84</v>
      </c>
      <c r="AB92" s="23">
        <v>603.84</v>
      </c>
      <c r="AC92" s="23">
        <v>0</v>
      </c>
      <c r="AD92" s="23">
        <v>0</v>
      </c>
      <c r="AE92" s="18">
        <v>0</v>
      </c>
      <c r="AF92" s="41">
        <v>0</v>
      </c>
      <c r="AG92" s="5">
        <v>0</v>
      </c>
      <c r="AH92" s="5">
        <v>0</v>
      </c>
      <c r="AI92" s="45">
        <v>0</v>
      </c>
      <c r="AJ92" s="45">
        <v>0</v>
      </c>
      <c r="AK92" s="45">
        <v>0</v>
      </c>
      <c r="AL92" s="45">
        <v>0</v>
      </c>
      <c r="AM92" s="42">
        <v>0</v>
      </c>
      <c r="AN92" s="42">
        <v>0</v>
      </c>
      <c r="AO92" s="42">
        <v>0</v>
      </c>
      <c r="AP92" s="29">
        <v>0</v>
      </c>
      <c r="AQ92" s="61">
        <v>0</v>
      </c>
      <c r="AR92" s="61">
        <v>0</v>
      </c>
      <c r="AS92" s="29">
        <v>0</v>
      </c>
      <c r="AT92" s="30">
        <v>0</v>
      </c>
      <c r="AU92" s="30">
        <v>0</v>
      </c>
    </row>
    <row r="93" spans="1:47">
      <c r="A93" s="39">
        <v>2</v>
      </c>
      <c r="B93" s="39">
        <v>5</v>
      </c>
      <c r="C93" s="39">
        <v>440</v>
      </c>
      <c r="D93" s="39">
        <v>0</v>
      </c>
      <c r="E93" s="39">
        <v>34000</v>
      </c>
      <c r="F93" s="39">
        <v>0</v>
      </c>
      <c r="G93" s="39">
        <v>34100</v>
      </c>
      <c r="H93" s="39">
        <v>0</v>
      </c>
      <c r="I93" t="s">
        <v>211</v>
      </c>
      <c r="J93" s="39">
        <v>1</v>
      </c>
      <c r="K93" s="39">
        <v>3</v>
      </c>
      <c r="L93" s="39">
        <v>2</v>
      </c>
      <c r="M93" s="39">
        <v>1</v>
      </c>
      <c r="N93" s="39">
        <v>1</v>
      </c>
      <c r="O93" s="39">
        <v>2</v>
      </c>
      <c r="P93" s="39">
        <v>2</v>
      </c>
      <c r="Q93" s="60">
        <v>400</v>
      </c>
      <c r="R93" s="16">
        <v>4</v>
      </c>
      <c r="S93" s="16">
        <v>11</v>
      </c>
      <c r="T93" s="40">
        <v>700000</v>
      </c>
      <c r="U93" s="23">
        <f t="shared" si="3"/>
        <v>361.51982936264056</v>
      </c>
      <c r="V93" s="40">
        <v>700000</v>
      </c>
      <c r="W93" s="23">
        <f t="shared" si="4"/>
        <v>361.51982936264056</v>
      </c>
      <c r="X93" s="40">
        <v>0</v>
      </c>
      <c r="Y93" s="23">
        <f t="shared" si="5"/>
        <v>0</v>
      </c>
      <c r="Z93" s="23">
        <v>0</v>
      </c>
      <c r="AA93" s="23">
        <v>0</v>
      </c>
      <c r="AB93" s="23">
        <v>0</v>
      </c>
      <c r="AC93" s="23">
        <v>3000</v>
      </c>
      <c r="AD93" s="23">
        <v>0</v>
      </c>
      <c r="AE93" s="18">
        <v>0</v>
      </c>
      <c r="AF93" s="41">
        <v>0</v>
      </c>
      <c r="AG93" s="5">
        <v>0</v>
      </c>
      <c r="AH93" s="5">
        <v>0</v>
      </c>
      <c r="AI93" s="45">
        <v>0</v>
      </c>
      <c r="AJ93" s="45">
        <v>0</v>
      </c>
      <c r="AK93" s="45">
        <v>0</v>
      </c>
      <c r="AL93" s="45">
        <v>0</v>
      </c>
      <c r="AM93" s="42">
        <v>0</v>
      </c>
      <c r="AN93" s="42">
        <v>0</v>
      </c>
      <c r="AO93" s="42">
        <v>0</v>
      </c>
      <c r="AP93" s="29">
        <v>0</v>
      </c>
      <c r="AQ93" s="61">
        <v>0</v>
      </c>
      <c r="AR93" s="61">
        <v>0</v>
      </c>
      <c r="AS93" s="29">
        <v>0</v>
      </c>
      <c r="AT93" s="30">
        <v>0</v>
      </c>
      <c r="AU93" s="30">
        <v>0</v>
      </c>
    </row>
    <row r="94" spans="1:47">
      <c r="A94" s="39">
        <v>2</v>
      </c>
      <c r="B94" s="39">
        <v>5</v>
      </c>
      <c r="C94" s="39">
        <v>440</v>
      </c>
      <c r="D94" s="39">
        <v>0</v>
      </c>
      <c r="E94" s="39"/>
      <c r="F94" s="39"/>
      <c r="G94" s="39">
        <v>34110</v>
      </c>
      <c r="H94" s="39">
        <v>0</v>
      </c>
      <c r="I94" t="s">
        <v>212</v>
      </c>
      <c r="J94" s="39">
        <v>1</v>
      </c>
      <c r="K94" s="39">
        <v>3</v>
      </c>
      <c r="L94" s="39">
        <v>2</v>
      </c>
      <c r="M94" s="39">
        <v>1</v>
      </c>
      <c r="N94" s="39">
        <v>1</v>
      </c>
      <c r="O94" s="39">
        <v>2</v>
      </c>
      <c r="P94" s="39">
        <v>2</v>
      </c>
      <c r="Q94" s="63">
        <v>761</v>
      </c>
      <c r="R94" s="16">
        <v>5</v>
      </c>
      <c r="S94" s="16">
        <v>14</v>
      </c>
      <c r="T94" s="40">
        <v>0</v>
      </c>
      <c r="U94" s="23">
        <f t="shared" si="3"/>
        <v>0</v>
      </c>
      <c r="V94" s="40">
        <v>0</v>
      </c>
      <c r="W94" s="23">
        <f t="shared" si="4"/>
        <v>0</v>
      </c>
      <c r="X94" s="40">
        <v>0</v>
      </c>
      <c r="Y94" s="23">
        <f t="shared" si="5"/>
        <v>0</v>
      </c>
      <c r="Z94" s="23">
        <v>774.69</v>
      </c>
      <c r="AA94" s="23">
        <v>0</v>
      </c>
      <c r="AB94" s="23">
        <v>0</v>
      </c>
      <c r="AC94" s="23">
        <v>3000</v>
      </c>
      <c r="AD94" s="23">
        <v>0</v>
      </c>
      <c r="AE94" s="18">
        <v>0</v>
      </c>
      <c r="AF94" s="41">
        <v>0</v>
      </c>
      <c r="AG94" s="5">
        <v>0</v>
      </c>
      <c r="AH94" s="5">
        <v>0</v>
      </c>
      <c r="AI94" s="45">
        <v>0</v>
      </c>
      <c r="AJ94" s="45">
        <v>0</v>
      </c>
      <c r="AK94" s="45">
        <v>0</v>
      </c>
      <c r="AL94" s="45">
        <v>0</v>
      </c>
      <c r="AM94" s="42">
        <v>0</v>
      </c>
      <c r="AN94" s="42">
        <v>0</v>
      </c>
      <c r="AO94" s="42">
        <v>0</v>
      </c>
      <c r="AP94" s="29">
        <v>0</v>
      </c>
      <c r="AQ94" s="61">
        <v>0</v>
      </c>
      <c r="AR94" s="61">
        <v>0</v>
      </c>
      <c r="AS94" s="29">
        <v>0</v>
      </c>
      <c r="AT94" s="30">
        <v>0</v>
      </c>
      <c r="AU94" s="30">
        <v>0</v>
      </c>
    </row>
    <row r="95" spans="1:47">
      <c r="A95" s="39">
        <v>2</v>
      </c>
      <c r="B95" s="39">
        <v>5</v>
      </c>
      <c r="C95" s="39">
        <v>440</v>
      </c>
      <c r="D95" s="39">
        <v>0</v>
      </c>
      <c r="E95" s="39"/>
      <c r="F95" s="39"/>
      <c r="G95" s="39">
        <v>34111</v>
      </c>
      <c r="H95" s="39">
        <v>0</v>
      </c>
      <c r="I95" t="s">
        <v>213</v>
      </c>
      <c r="J95" s="39">
        <v>1</v>
      </c>
      <c r="K95" s="39">
        <v>3</v>
      </c>
      <c r="L95" s="39">
        <v>2</v>
      </c>
      <c r="M95" s="39">
        <v>1</v>
      </c>
      <c r="N95" s="39">
        <v>1</v>
      </c>
      <c r="O95" s="39">
        <v>2</v>
      </c>
      <c r="P95" s="39">
        <v>2</v>
      </c>
      <c r="Q95" s="60">
        <v>400</v>
      </c>
      <c r="R95" s="16">
        <v>4</v>
      </c>
      <c r="S95" s="16">
        <v>12</v>
      </c>
      <c r="T95" s="40">
        <v>0</v>
      </c>
      <c r="U95" s="23">
        <f t="shared" si="3"/>
        <v>0</v>
      </c>
      <c r="V95" s="40">
        <v>0</v>
      </c>
      <c r="W95" s="23">
        <f t="shared" si="4"/>
        <v>0</v>
      </c>
      <c r="X95" s="40">
        <v>0</v>
      </c>
      <c r="Y95" s="23">
        <f t="shared" si="5"/>
        <v>0</v>
      </c>
      <c r="Z95" s="23">
        <v>4083</v>
      </c>
      <c r="AA95" s="23">
        <v>3000</v>
      </c>
      <c r="AB95" s="23">
        <v>0</v>
      </c>
      <c r="AC95" s="23">
        <v>3000</v>
      </c>
      <c r="AD95" s="23">
        <v>2250</v>
      </c>
      <c r="AE95" s="18">
        <v>0</v>
      </c>
      <c r="AF95" s="41">
        <v>2010</v>
      </c>
      <c r="AG95" s="5">
        <v>0</v>
      </c>
      <c r="AH95" s="5">
        <v>2000</v>
      </c>
      <c r="AI95" s="45">
        <v>0</v>
      </c>
      <c r="AJ95" s="45">
        <v>0</v>
      </c>
      <c r="AK95" s="45">
        <v>594.17999999999995</v>
      </c>
      <c r="AL95" s="45">
        <v>4777.41</v>
      </c>
      <c r="AM95" s="42">
        <v>0</v>
      </c>
      <c r="AN95" s="42">
        <v>0</v>
      </c>
      <c r="AO95" s="42">
        <v>0</v>
      </c>
      <c r="AP95" s="29">
        <v>0</v>
      </c>
      <c r="AQ95" s="61">
        <v>0</v>
      </c>
      <c r="AR95" s="61">
        <v>0</v>
      </c>
      <c r="AS95" s="29">
        <v>0</v>
      </c>
      <c r="AT95" s="30">
        <v>0</v>
      </c>
      <c r="AU95" s="30">
        <v>0</v>
      </c>
    </row>
    <row r="96" spans="1:47">
      <c r="A96" s="39">
        <v>2</v>
      </c>
      <c r="B96" s="39">
        <v>5</v>
      </c>
      <c r="C96" s="39">
        <v>440</v>
      </c>
      <c r="D96" s="39">
        <v>0</v>
      </c>
      <c r="E96" s="39"/>
      <c r="F96" s="39"/>
      <c r="G96" s="39">
        <v>34112</v>
      </c>
      <c r="H96" s="39">
        <v>0</v>
      </c>
      <c r="I96" t="s">
        <v>214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60">
        <v>400</v>
      </c>
      <c r="R96" s="16">
        <v>4</v>
      </c>
      <c r="S96" s="16">
        <v>24</v>
      </c>
      <c r="T96" s="40">
        <v>0</v>
      </c>
      <c r="U96" s="23">
        <f t="shared" si="3"/>
        <v>0</v>
      </c>
      <c r="V96" s="40">
        <v>0</v>
      </c>
      <c r="W96" s="23">
        <f t="shared" si="4"/>
        <v>0</v>
      </c>
      <c r="X96" s="40">
        <v>0</v>
      </c>
      <c r="Y96" s="23">
        <f t="shared" si="5"/>
        <v>0</v>
      </c>
      <c r="Z96" s="23">
        <v>0</v>
      </c>
      <c r="AA96" s="23">
        <v>1500</v>
      </c>
      <c r="AB96" s="23">
        <v>0</v>
      </c>
      <c r="AC96" s="23">
        <v>1500</v>
      </c>
      <c r="AD96" s="23">
        <v>0</v>
      </c>
      <c r="AE96" s="18">
        <v>0</v>
      </c>
      <c r="AF96" s="41">
        <v>0</v>
      </c>
      <c r="AG96" s="5">
        <v>0</v>
      </c>
      <c r="AH96" s="5">
        <v>0</v>
      </c>
      <c r="AI96" s="45">
        <v>0</v>
      </c>
      <c r="AJ96" s="45">
        <v>0</v>
      </c>
      <c r="AK96" s="45">
        <v>0</v>
      </c>
      <c r="AL96" s="45">
        <v>0</v>
      </c>
      <c r="AM96" s="42">
        <v>0</v>
      </c>
      <c r="AN96" s="42">
        <v>0</v>
      </c>
      <c r="AO96" s="42">
        <v>0</v>
      </c>
      <c r="AP96" s="29">
        <v>0</v>
      </c>
      <c r="AQ96" s="61">
        <v>0</v>
      </c>
      <c r="AR96" s="61">
        <v>0</v>
      </c>
      <c r="AS96" s="29">
        <v>0</v>
      </c>
      <c r="AT96" s="30">
        <v>0</v>
      </c>
      <c r="AU96" s="30">
        <v>0</v>
      </c>
    </row>
    <row r="97" spans="1:47">
      <c r="A97" s="39">
        <v>2</v>
      </c>
      <c r="B97" s="39">
        <v>5</v>
      </c>
      <c r="C97" s="39">
        <v>440</v>
      </c>
      <c r="D97" s="39">
        <v>0</v>
      </c>
      <c r="E97" s="39"/>
      <c r="F97" s="39"/>
      <c r="G97" s="39">
        <v>34115</v>
      </c>
      <c r="H97" s="39">
        <v>0</v>
      </c>
      <c r="I97" t="s">
        <v>215</v>
      </c>
      <c r="J97" s="39">
        <v>1</v>
      </c>
      <c r="K97" s="39">
        <v>3</v>
      </c>
      <c r="L97" s="39">
        <v>2</v>
      </c>
      <c r="M97" s="39">
        <v>1</v>
      </c>
      <c r="N97" s="39">
        <v>1</v>
      </c>
      <c r="O97" s="39">
        <v>2</v>
      </c>
      <c r="P97" s="39">
        <v>2</v>
      </c>
      <c r="Q97" s="63">
        <v>761</v>
      </c>
      <c r="R97" s="16">
        <v>5</v>
      </c>
      <c r="S97" s="16">
        <v>14</v>
      </c>
      <c r="T97" s="40">
        <v>0</v>
      </c>
      <c r="U97" s="23">
        <f t="shared" si="3"/>
        <v>0</v>
      </c>
      <c r="V97" s="40">
        <v>0</v>
      </c>
      <c r="W97" s="23">
        <f t="shared" si="4"/>
        <v>0</v>
      </c>
      <c r="X97" s="40">
        <v>0</v>
      </c>
      <c r="Y97" s="23">
        <f t="shared" si="5"/>
        <v>0</v>
      </c>
      <c r="Z97" s="23">
        <v>6022.85</v>
      </c>
      <c r="AA97" s="23">
        <v>0</v>
      </c>
      <c r="AB97" s="23">
        <v>3412</v>
      </c>
      <c r="AC97" s="23">
        <v>323.45</v>
      </c>
      <c r="AD97" s="23">
        <v>8200</v>
      </c>
      <c r="AE97" s="18">
        <v>0</v>
      </c>
      <c r="AF97" s="41">
        <v>0</v>
      </c>
      <c r="AG97" s="5">
        <v>0</v>
      </c>
      <c r="AH97" s="5">
        <v>0</v>
      </c>
      <c r="AI97" s="45">
        <v>0</v>
      </c>
      <c r="AJ97" s="45">
        <v>0</v>
      </c>
      <c r="AK97" s="45">
        <v>0</v>
      </c>
      <c r="AL97" s="45">
        <v>0</v>
      </c>
      <c r="AM97" s="42">
        <v>0</v>
      </c>
      <c r="AN97" s="42">
        <v>0</v>
      </c>
      <c r="AO97" s="42">
        <v>0</v>
      </c>
      <c r="AP97" s="29">
        <v>0</v>
      </c>
      <c r="AQ97" s="61">
        <v>0</v>
      </c>
      <c r="AR97" s="61">
        <v>0</v>
      </c>
      <c r="AS97" s="29">
        <v>0</v>
      </c>
      <c r="AT97" s="30">
        <v>0</v>
      </c>
      <c r="AU97" s="30">
        <v>0</v>
      </c>
    </row>
    <row r="98" spans="1:47">
      <c r="A98" s="39">
        <v>2</v>
      </c>
      <c r="B98" s="39">
        <v>5</v>
      </c>
      <c r="C98" s="39">
        <v>440</v>
      </c>
      <c r="D98" s="39">
        <v>0</v>
      </c>
      <c r="E98" s="39"/>
      <c r="F98" s="39"/>
      <c r="G98" s="39">
        <v>34120</v>
      </c>
      <c r="H98" s="39">
        <v>0</v>
      </c>
      <c r="I98" t="s">
        <v>28</v>
      </c>
      <c r="J98" s="39">
        <v>1</v>
      </c>
      <c r="K98" s="39">
        <v>3</v>
      </c>
      <c r="L98" s="39">
        <v>2</v>
      </c>
      <c r="M98" s="39">
        <v>1</v>
      </c>
      <c r="N98" s="39">
        <v>5</v>
      </c>
      <c r="O98" s="39">
        <v>1</v>
      </c>
      <c r="P98" s="39">
        <v>1</v>
      </c>
      <c r="Q98" s="60">
        <v>400</v>
      </c>
      <c r="R98" s="16">
        <v>4</v>
      </c>
      <c r="S98" s="16">
        <v>11</v>
      </c>
      <c r="T98" s="40">
        <v>0</v>
      </c>
      <c r="U98" s="23">
        <f t="shared" si="3"/>
        <v>0</v>
      </c>
      <c r="V98" s="40">
        <v>0</v>
      </c>
      <c r="W98" s="23">
        <f t="shared" si="4"/>
        <v>0</v>
      </c>
      <c r="X98" s="40">
        <v>0</v>
      </c>
      <c r="Y98" s="23">
        <f t="shared" si="5"/>
        <v>0</v>
      </c>
      <c r="Z98" s="23">
        <v>805.42</v>
      </c>
      <c r="AA98" s="23">
        <v>1536.31</v>
      </c>
      <c r="AB98" s="23">
        <v>1581.61</v>
      </c>
      <c r="AC98" s="23">
        <v>1082.8800000000001</v>
      </c>
      <c r="AD98" s="23">
        <v>1488.49</v>
      </c>
      <c r="AE98" s="18">
        <v>1154.8699999999999</v>
      </c>
      <c r="AF98" s="41">
        <v>1230.6600000000001</v>
      </c>
      <c r="AG98" s="5">
        <v>723.62</v>
      </c>
      <c r="AH98" s="5">
        <v>2772.02</v>
      </c>
      <c r="AI98" s="45">
        <v>1600</v>
      </c>
      <c r="AJ98" s="45">
        <v>1600</v>
      </c>
      <c r="AK98" s="45">
        <v>1300</v>
      </c>
      <c r="AL98" s="45">
        <v>1967.75</v>
      </c>
      <c r="AM98" s="42">
        <v>1300</v>
      </c>
      <c r="AN98" s="29">
        <v>1300</v>
      </c>
      <c r="AO98" s="42">
        <v>560.02</v>
      </c>
      <c r="AP98" s="29">
        <v>800</v>
      </c>
      <c r="AQ98" s="61">
        <v>1528</v>
      </c>
      <c r="AR98" s="61">
        <v>1528.8</v>
      </c>
      <c r="AS98" s="29">
        <v>1300</v>
      </c>
      <c r="AT98" s="30">
        <v>1300</v>
      </c>
      <c r="AU98" s="30">
        <v>1300</v>
      </c>
    </row>
    <row r="99" spans="1:47">
      <c r="A99" s="39">
        <v>3</v>
      </c>
      <c r="B99" s="39">
        <v>1</v>
      </c>
      <c r="C99" s="39">
        <v>450</v>
      </c>
      <c r="D99" s="39">
        <v>0</v>
      </c>
      <c r="E99" s="39"/>
      <c r="F99" s="39"/>
      <c r="G99" s="39">
        <v>37801</v>
      </c>
      <c r="H99" s="39">
        <v>0</v>
      </c>
      <c r="I99" t="s">
        <v>29</v>
      </c>
      <c r="J99" s="39">
        <v>1</v>
      </c>
      <c r="K99" s="39">
        <v>2</v>
      </c>
      <c r="L99" s="39">
        <v>3</v>
      </c>
      <c r="M99" s="39">
        <v>1</v>
      </c>
      <c r="N99" s="39">
        <v>2</v>
      </c>
      <c r="O99" s="39">
        <v>1</v>
      </c>
      <c r="P99" s="39">
        <v>32</v>
      </c>
      <c r="Q99" s="60">
        <v>357</v>
      </c>
      <c r="R99" s="16">
        <v>1</v>
      </c>
      <c r="S99" s="16">
        <v>19</v>
      </c>
      <c r="T99" s="40">
        <v>0</v>
      </c>
      <c r="U99" s="23">
        <f t="shared" si="3"/>
        <v>0</v>
      </c>
      <c r="V99" s="40">
        <v>19271600</v>
      </c>
      <c r="W99" s="23">
        <f t="shared" si="4"/>
        <v>9952.9507764929476</v>
      </c>
      <c r="X99" s="40">
        <v>21466340</v>
      </c>
      <c r="Y99" s="23">
        <f t="shared" si="5"/>
        <v>11086.439391200607</v>
      </c>
      <c r="Z99" s="23">
        <v>20039.240000000002</v>
      </c>
      <c r="AA99" s="23">
        <v>11883.83</v>
      </c>
      <c r="AB99" s="23">
        <v>13201.69</v>
      </c>
      <c r="AC99" s="23">
        <v>21536.36</v>
      </c>
      <c r="AD99" s="23">
        <v>14573.27</v>
      </c>
      <c r="AE99" s="18">
        <v>3519.37</v>
      </c>
      <c r="AF99" s="41">
        <v>6978.7</v>
      </c>
      <c r="AG99" s="5">
        <v>3247.99</v>
      </c>
      <c r="AH99" s="5">
        <v>9251.7099999999991</v>
      </c>
      <c r="AI99" s="45">
        <v>4610.53</v>
      </c>
      <c r="AJ99" s="45">
        <v>3554.35</v>
      </c>
      <c r="AK99" s="45">
        <v>9413.5</v>
      </c>
      <c r="AL99" s="45">
        <v>3041.62</v>
      </c>
      <c r="AM99" s="42">
        <v>8000</v>
      </c>
      <c r="AN99" s="29">
        <v>8000</v>
      </c>
      <c r="AO99" s="42">
        <v>9823.8799999999992</v>
      </c>
      <c r="AP99" s="29">
        <v>8000</v>
      </c>
      <c r="AQ99" s="61">
        <v>8000</v>
      </c>
      <c r="AR99" s="61">
        <v>2261.81</v>
      </c>
      <c r="AS99" s="29">
        <v>8000</v>
      </c>
      <c r="AT99" s="30">
        <v>8000</v>
      </c>
      <c r="AU99" s="30">
        <v>8000</v>
      </c>
    </row>
    <row r="100" spans="1:47">
      <c r="A100" s="39">
        <v>3</v>
      </c>
      <c r="B100" s="39">
        <v>1</v>
      </c>
      <c r="C100" s="39">
        <v>450</v>
      </c>
      <c r="D100" s="39">
        <v>0</v>
      </c>
      <c r="E100" s="39"/>
      <c r="F100" s="39"/>
      <c r="G100" s="39">
        <v>37802</v>
      </c>
      <c r="H100" s="39">
        <v>0</v>
      </c>
      <c r="I100" t="s">
        <v>30</v>
      </c>
      <c r="J100" s="39">
        <v>1</v>
      </c>
      <c r="K100" s="39">
        <v>2</v>
      </c>
      <c r="L100" s="39">
        <v>3</v>
      </c>
      <c r="M100" s="39">
        <v>1</v>
      </c>
      <c r="N100" s="39">
        <v>2</v>
      </c>
      <c r="O100" s="39">
        <v>1</v>
      </c>
      <c r="P100" s="39">
        <v>32</v>
      </c>
      <c r="Q100" s="60">
        <v>357</v>
      </c>
      <c r="R100" s="16">
        <v>1</v>
      </c>
      <c r="S100" s="16">
        <v>19</v>
      </c>
      <c r="T100" s="40">
        <v>224000</v>
      </c>
      <c r="U100" s="23">
        <f t="shared" si="3"/>
        <v>115.68634539604497</v>
      </c>
      <c r="V100" s="40">
        <v>2950000</v>
      </c>
      <c r="W100" s="23">
        <f t="shared" si="4"/>
        <v>1523.5478523139852</v>
      </c>
      <c r="X100" s="40">
        <v>1518504</v>
      </c>
      <c r="Y100" s="23">
        <f t="shared" si="5"/>
        <v>784.24186709498156</v>
      </c>
      <c r="Z100" s="23">
        <v>699.4</v>
      </c>
      <c r="AA100" s="23">
        <v>779.74</v>
      </c>
      <c r="AB100" s="23">
        <v>724.62</v>
      </c>
      <c r="AC100" s="23">
        <v>724.96</v>
      </c>
      <c r="AD100" s="23">
        <v>730.34</v>
      </c>
      <c r="AE100" s="18">
        <v>875.16</v>
      </c>
      <c r="AF100" s="41">
        <v>759.38</v>
      </c>
      <c r="AG100" s="5">
        <v>633.66</v>
      </c>
      <c r="AH100" s="5">
        <v>555.36</v>
      </c>
      <c r="AI100" s="45">
        <v>781.2</v>
      </c>
      <c r="AJ100" s="45">
        <v>596.04</v>
      </c>
      <c r="AK100" s="45">
        <v>800</v>
      </c>
      <c r="AL100" s="45">
        <v>633.88</v>
      </c>
      <c r="AM100" s="42">
        <v>800</v>
      </c>
      <c r="AN100" s="29">
        <v>1062</v>
      </c>
      <c r="AO100" s="42">
        <v>1243.8499999999999</v>
      </c>
      <c r="AP100" s="29">
        <v>800</v>
      </c>
      <c r="AQ100" s="61">
        <v>1130</v>
      </c>
      <c r="AR100" s="61">
        <v>1300.32</v>
      </c>
      <c r="AS100" s="29">
        <v>800</v>
      </c>
      <c r="AT100" s="30">
        <v>800</v>
      </c>
      <c r="AU100" s="30">
        <v>800</v>
      </c>
    </row>
    <row r="101" spans="1:47">
      <c r="A101" s="39">
        <v>3</v>
      </c>
      <c r="B101" s="39">
        <v>1</v>
      </c>
      <c r="C101" s="39">
        <v>450</v>
      </c>
      <c r="D101" s="39">
        <v>0</v>
      </c>
      <c r="E101" s="39"/>
      <c r="F101" s="39"/>
      <c r="G101" s="39">
        <v>37803</v>
      </c>
      <c r="H101" s="39">
        <v>0</v>
      </c>
      <c r="I101" t="s">
        <v>31</v>
      </c>
      <c r="J101" s="39">
        <v>1</v>
      </c>
      <c r="K101" s="39">
        <v>2</v>
      </c>
      <c r="L101" s="39">
        <v>3</v>
      </c>
      <c r="M101" s="39">
        <v>1</v>
      </c>
      <c r="N101" s="39">
        <v>2</v>
      </c>
      <c r="O101" s="39">
        <v>1</v>
      </c>
      <c r="P101" s="39">
        <v>32</v>
      </c>
      <c r="Q101" s="60">
        <v>357</v>
      </c>
      <c r="R101" s="16">
        <v>1</v>
      </c>
      <c r="S101" s="16">
        <v>19</v>
      </c>
      <c r="T101" s="40">
        <v>0</v>
      </c>
      <c r="U101" s="23">
        <f t="shared" si="3"/>
        <v>0</v>
      </c>
      <c r="V101" s="40">
        <v>463000</v>
      </c>
      <c r="W101" s="23">
        <f t="shared" si="4"/>
        <v>239.11954427843224</v>
      </c>
      <c r="X101" s="40">
        <v>14607000</v>
      </c>
      <c r="Y101" s="23">
        <f t="shared" si="5"/>
        <v>7543.8859250001287</v>
      </c>
      <c r="Z101" s="23">
        <v>3329.18</v>
      </c>
      <c r="AA101" s="23">
        <v>1392.64</v>
      </c>
      <c r="AB101" s="23">
        <v>676.16</v>
      </c>
      <c r="AC101" s="23">
        <v>1300.1600000000001</v>
      </c>
      <c r="AD101" s="23">
        <v>1191.4000000000001</v>
      </c>
      <c r="AE101" s="18">
        <v>652.89</v>
      </c>
      <c r="AF101" s="41">
        <v>659.12</v>
      </c>
      <c r="AG101" s="5">
        <v>477.6</v>
      </c>
      <c r="AH101" s="5">
        <v>310.56</v>
      </c>
      <c r="AI101" s="45">
        <v>486.31</v>
      </c>
      <c r="AJ101" s="45">
        <v>5349.61</v>
      </c>
      <c r="AK101" s="45">
        <v>5000</v>
      </c>
      <c r="AL101" s="45">
        <v>70.599999999999994</v>
      </c>
      <c r="AM101" s="42">
        <v>5000</v>
      </c>
      <c r="AN101" s="29">
        <v>5000</v>
      </c>
      <c r="AO101" s="42">
        <v>192</v>
      </c>
      <c r="AP101" s="29">
        <v>5000</v>
      </c>
      <c r="AQ101" s="61">
        <v>5000</v>
      </c>
      <c r="AR101" s="61">
        <v>360</v>
      </c>
      <c r="AS101" s="29">
        <v>5000</v>
      </c>
      <c r="AT101" s="30">
        <v>5000</v>
      </c>
      <c r="AU101" s="30">
        <v>5000</v>
      </c>
    </row>
    <row r="102" spans="1:47">
      <c r="A102" s="39">
        <v>3</v>
      </c>
      <c r="B102" s="39">
        <v>1</v>
      </c>
      <c r="C102" s="39">
        <v>450</v>
      </c>
      <c r="D102" s="39">
        <v>0</v>
      </c>
      <c r="E102" s="39"/>
      <c r="F102" s="39"/>
      <c r="G102" s="39">
        <v>37804</v>
      </c>
      <c r="H102" s="39">
        <v>0</v>
      </c>
      <c r="I102" t="s">
        <v>32</v>
      </c>
      <c r="J102" s="39">
        <v>1</v>
      </c>
      <c r="K102" s="39">
        <v>2</v>
      </c>
      <c r="L102" s="39">
        <v>3</v>
      </c>
      <c r="M102" s="39">
        <v>1</v>
      </c>
      <c r="N102" s="39">
        <v>2</v>
      </c>
      <c r="O102" s="39">
        <v>1</v>
      </c>
      <c r="P102" s="39">
        <v>32</v>
      </c>
      <c r="Q102" s="60">
        <v>200</v>
      </c>
      <c r="R102" s="16">
        <v>1</v>
      </c>
      <c r="S102" s="16">
        <v>19</v>
      </c>
      <c r="T102" s="40">
        <v>150000</v>
      </c>
      <c r="U102" s="23">
        <f t="shared" si="3"/>
        <v>77.468534863422974</v>
      </c>
      <c r="V102" s="40">
        <v>31770000</v>
      </c>
      <c r="W102" s="23">
        <f t="shared" si="4"/>
        <v>16407.835684072987</v>
      </c>
      <c r="X102" s="40">
        <v>23896271</v>
      </c>
      <c r="Y102" s="23">
        <f t="shared" si="5"/>
        <v>12341.394020462023</v>
      </c>
      <c r="Z102" s="23">
        <v>11604.17</v>
      </c>
      <c r="AA102" s="23">
        <v>20978.79</v>
      </c>
      <c r="AB102" s="23">
        <v>22110.79</v>
      </c>
      <c r="AC102" s="23">
        <v>28874.17</v>
      </c>
      <c r="AD102" s="23">
        <v>36983.019999999997</v>
      </c>
      <c r="AE102" s="18">
        <v>25022.33</v>
      </c>
      <c r="AF102" s="41">
        <v>21764.62</v>
      </c>
      <c r="AG102" s="5">
        <v>21308.71</v>
      </c>
      <c r="AH102" s="5">
        <v>21121.62</v>
      </c>
      <c r="AI102" s="45">
        <v>22323.4</v>
      </c>
      <c r="AJ102" s="45">
        <v>20598.5</v>
      </c>
      <c r="AK102" s="45">
        <v>16958</v>
      </c>
      <c r="AL102" s="45">
        <v>14101.6</v>
      </c>
      <c r="AM102" s="42">
        <v>32000</v>
      </c>
      <c r="AN102" s="29">
        <v>32000</v>
      </c>
      <c r="AO102" s="42">
        <v>10273</v>
      </c>
      <c r="AP102" s="29">
        <v>32000</v>
      </c>
      <c r="AQ102" s="61">
        <v>32000</v>
      </c>
      <c r="AR102" s="61">
        <v>11168.04</v>
      </c>
      <c r="AS102" s="29">
        <v>32000</v>
      </c>
      <c r="AT102" s="30">
        <v>32000</v>
      </c>
      <c r="AU102" s="30">
        <v>32000</v>
      </c>
    </row>
    <row r="103" spans="1:47">
      <c r="A103" s="39">
        <v>3</v>
      </c>
      <c r="B103" s="39">
        <v>1</v>
      </c>
      <c r="C103" s="39">
        <v>450</v>
      </c>
      <c r="D103" s="39">
        <v>0</v>
      </c>
      <c r="E103" s="39"/>
      <c r="F103" s="39"/>
      <c r="G103" s="39">
        <v>38200</v>
      </c>
      <c r="H103" s="39">
        <v>0</v>
      </c>
      <c r="I103" t="s">
        <v>216</v>
      </c>
      <c r="J103" s="39">
        <v>1</v>
      </c>
      <c r="K103" s="39">
        <v>2</v>
      </c>
      <c r="L103" s="39">
        <v>3</v>
      </c>
      <c r="M103" s="39">
        <v>1</v>
      </c>
      <c r="N103" s="39">
        <v>2</v>
      </c>
      <c r="O103" s="39">
        <v>1</v>
      </c>
      <c r="P103" s="39">
        <v>999</v>
      </c>
      <c r="Q103" s="60">
        <v>350</v>
      </c>
      <c r="R103" s="16">
        <v>0</v>
      </c>
      <c r="S103" s="16">
        <v>0</v>
      </c>
      <c r="T103" s="40">
        <v>0</v>
      </c>
      <c r="U103" s="23">
        <f t="shared" si="3"/>
        <v>0</v>
      </c>
      <c r="V103" s="40">
        <v>0</v>
      </c>
      <c r="W103" s="23">
        <f t="shared" si="4"/>
        <v>0</v>
      </c>
      <c r="X103" s="40">
        <v>34624860</v>
      </c>
      <c r="Y103" s="23">
        <f t="shared" si="5"/>
        <v>17882.247827007599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18">
        <v>0</v>
      </c>
      <c r="AF103" s="41">
        <v>0</v>
      </c>
      <c r="AG103" s="5">
        <v>0</v>
      </c>
      <c r="AH103" s="5">
        <v>0</v>
      </c>
      <c r="AI103" s="45">
        <v>0</v>
      </c>
      <c r="AJ103" s="45">
        <v>0</v>
      </c>
      <c r="AK103" s="45">
        <v>0</v>
      </c>
      <c r="AL103" s="45">
        <v>0</v>
      </c>
      <c r="AM103" s="42">
        <v>0</v>
      </c>
      <c r="AN103" s="42">
        <v>0</v>
      </c>
      <c r="AO103" s="42">
        <v>0</v>
      </c>
      <c r="AP103" s="29">
        <v>0</v>
      </c>
      <c r="AQ103" s="61">
        <v>0</v>
      </c>
      <c r="AR103" s="61">
        <v>0</v>
      </c>
      <c r="AS103" s="29">
        <v>0</v>
      </c>
      <c r="AT103" s="30">
        <v>0</v>
      </c>
      <c r="AU103" s="30">
        <v>0</v>
      </c>
    </row>
    <row r="104" spans="1:47">
      <c r="A104" s="39">
        <v>3</v>
      </c>
      <c r="B104" s="39">
        <v>1</v>
      </c>
      <c r="C104" s="39">
        <v>460</v>
      </c>
      <c r="D104" s="39">
        <v>0</v>
      </c>
      <c r="E104" s="39"/>
      <c r="F104" s="39"/>
      <c r="G104" s="39">
        <v>38400</v>
      </c>
      <c r="H104" s="39">
        <v>0</v>
      </c>
      <c r="I104" t="s">
        <v>33</v>
      </c>
      <c r="J104" s="39">
        <v>1</v>
      </c>
      <c r="K104" s="39">
        <v>6</v>
      </c>
      <c r="L104" s="39">
        <v>3</v>
      </c>
      <c r="M104" s="39">
        <v>1</v>
      </c>
      <c r="N104" s="39">
        <v>1</v>
      </c>
      <c r="O104" s="39">
        <v>1</v>
      </c>
      <c r="P104" s="39">
        <v>1</v>
      </c>
      <c r="Q104" s="60">
        <v>200</v>
      </c>
      <c r="R104" s="16">
        <v>2</v>
      </c>
      <c r="S104" s="16">
        <v>3</v>
      </c>
      <c r="T104" s="40">
        <v>288300</v>
      </c>
      <c r="U104" s="23">
        <f t="shared" si="3"/>
        <v>148.89452400749894</v>
      </c>
      <c r="V104" s="40">
        <v>2518000</v>
      </c>
      <c r="W104" s="23">
        <f t="shared" si="4"/>
        <v>1300.4384719073271</v>
      </c>
      <c r="X104" s="40">
        <v>5656300</v>
      </c>
      <c r="Y104" s="23">
        <f t="shared" si="5"/>
        <v>2921.2351583198624</v>
      </c>
      <c r="Z104" s="23">
        <v>1500</v>
      </c>
      <c r="AA104" s="23">
        <v>956.97</v>
      </c>
      <c r="AB104" s="23">
        <v>844.4</v>
      </c>
      <c r="AC104" s="23">
        <v>1683.99</v>
      </c>
      <c r="AD104" s="23">
        <v>570.34</v>
      </c>
      <c r="AE104" s="18">
        <v>1734.18</v>
      </c>
      <c r="AF104" s="41">
        <v>631.34</v>
      </c>
      <c r="AG104" s="5">
        <v>1479.68</v>
      </c>
      <c r="AH104" s="5">
        <v>300</v>
      </c>
      <c r="AI104" s="45">
        <v>500</v>
      </c>
      <c r="AJ104" s="45">
        <v>100</v>
      </c>
      <c r="AK104" s="45">
        <v>0</v>
      </c>
      <c r="AL104" s="45">
        <v>0</v>
      </c>
      <c r="AM104" s="42">
        <v>1430</v>
      </c>
      <c r="AN104" s="29">
        <v>1430</v>
      </c>
      <c r="AO104" s="42">
        <v>0</v>
      </c>
      <c r="AP104" s="29">
        <v>1430</v>
      </c>
      <c r="AQ104" s="61">
        <v>1430</v>
      </c>
      <c r="AR104" s="61">
        <v>45.94</v>
      </c>
      <c r="AS104" s="29">
        <v>1430</v>
      </c>
      <c r="AT104" s="30">
        <v>1430</v>
      </c>
      <c r="AU104" s="30">
        <v>1430</v>
      </c>
    </row>
    <row r="105" spans="1:47">
      <c r="A105" s="39">
        <v>3</v>
      </c>
      <c r="B105" s="39">
        <v>1</v>
      </c>
      <c r="C105" s="39">
        <v>470</v>
      </c>
      <c r="D105" s="39">
        <v>0</v>
      </c>
      <c r="E105" s="39"/>
      <c r="F105" s="39"/>
      <c r="G105" s="39">
        <v>38800</v>
      </c>
      <c r="H105" s="39">
        <v>0</v>
      </c>
      <c r="I105" t="s">
        <v>34</v>
      </c>
      <c r="J105" s="39">
        <v>1</v>
      </c>
      <c r="K105" s="39">
        <v>7</v>
      </c>
      <c r="L105" s="39">
        <v>3</v>
      </c>
      <c r="M105" s="39">
        <v>1</v>
      </c>
      <c r="N105" s="39">
        <v>1</v>
      </c>
      <c r="O105" s="39">
        <v>1</v>
      </c>
      <c r="P105" s="39">
        <v>1</v>
      </c>
      <c r="Q105" s="60">
        <v>357</v>
      </c>
      <c r="R105" s="16">
        <v>1</v>
      </c>
      <c r="S105" s="16">
        <v>2</v>
      </c>
      <c r="T105" s="40">
        <v>15000</v>
      </c>
      <c r="U105" s="23">
        <f t="shared" si="3"/>
        <v>7.7468534863422978</v>
      </c>
      <c r="V105" s="40">
        <v>226000</v>
      </c>
      <c r="W105" s="23">
        <f t="shared" si="4"/>
        <v>116.71925919422395</v>
      </c>
      <c r="X105" s="40">
        <v>79500</v>
      </c>
      <c r="Y105" s="23">
        <f t="shared" si="5"/>
        <v>41.058323477614174</v>
      </c>
      <c r="Z105" s="23">
        <v>0</v>
      </c>
      <c r="AA105" s="23">
        <v>398.66</v>
      </c>
      <c r="AB105" s="23">
        <v>408.66</v>
      </c>
      <c r="AC105" s="23">
        <v>856.1</v>
      </c>
      <c r="AD105" s="23">
        <v>2315.19</v>
      </c>
      <c r="AE105" s="18">
        <v>1012.8</v>
      </c>
      <c r="AF105" s="41">
        <v>1041.28</v>
      </c>
      <c r="AG105" s="5">
        <v>1575.96</v>
      </c>
      <c r="AH105" s="5">
        <v>1313.72</v>
      </c>
      <c r="AI105" s="45">
        <v>1781.3</v>
      </c>
      <c r="AJ105" s="45">
        <v>924.92</v>
      </c>
      <c r="AK105" s="45">
        <v>1315.06</v>
      </c>
      <c r="AL105" s="45">
        <v>1022.12</v>
      </c>
      <c r="AM105" s="42">
        <v>1500</v>
      </c>
      <c r="AN105" s="29">
        <v>1500</v>
      </c>
      <c r="AO105" s="42">
        <v>588.04</v>
      </c>
      <c r="AP105" s="29">
        <v>1500</v>
      </c>
      <c r="AQ105" s="61">
        <v>1500</v>
      </c>
      <c r="AR105" s="61">
        <v>593.46</v>
      </c>
      <c r="AS105" s="29">
        <v>1500</v>
      </c>
      <c r="AT105" s="30">
        <v>1500</v>
      </c>
      <c r="AU105" s="30">
        <v>1500</v>
      </c>
    </row>
    <row r="106" spans="1:47">
      <c r="A106" s="39">
        <v>3</v>
      </c>
      <c r="B106" s="39">
        <v>1</v>
      </c>
      <c r="C106" s="39">
        <v>470</v>
      </c>
      <c r="D106" s="39">
        <v>0</v>
      </c>
      <c r="E106" s="39"/>
      <c r="F106" s="39"/>
      <c r="G106" s="39">
        <v>38850</v>
      </c>
      <c r="H106" s="39">
        <v>0</v>
      </c>
      <c r="I106" t="s">
        <v>217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60">
        <v>100</v>
      </c>
      <c r="R106" s="16">
        <v>1</v>
      </c>
      <c r="S106" s="16">
        <v>2</v>
      </c>
      <c r="T106" s="40">
        <v>0</v>
      </c>
      <c r="U106" s="23">
        <f t="shared" si="3"/>
        <v>0</v>
      </c>
      <c r="V106" s="40">
        <v>0</v>
      </c>
      <c r="W106" s="23">
        <f t="shared" si="4"/>
        <v>0</v>
      </c>
      <c r="X106" s="40">
        <v>0</v>
      </c>
      <c r="Y106" s="23">
        <f t="shared" si="5"/>
        <v>0</v>
      </c>
      <c r="Z106" s="23">
        <v>0</v>
      </c>
      <c r="AA106" s="23">
        <v>15415.06</v>
      </c>
      <c r="AB106" s="23">
        <v>27687.279999999999</v>
      </c>
      <c r="AC106" s="23">
        <v>34857.58</v>
      </c>
      <c r="AD106" s="23">
        <v>0</v>
      </c>
      <c r="AE106" s="18">
        <v>0</v>
      </c>
      <c r="AF106" s="41">
        <v>0</v>
      </c>
      <c r="AG106" s="5">
        <v>0</v>
      </c>
      <c r="AH106" s="5">
        <v>0</v>
      </c>
      <c r="AI106" s="45">
        <v>0</v>
      </c>
      <c r="AJ106" s="45">
        <v>0</v>
      </c>
      <c r="AK106" s="45">
        <v>0</v>
      </c>
      <c r="AL106" s="45">
        <v>0</v>
      </c>
      <c r="AM106" s="42">
        <v>0</v>
      </c>
      <c r="AN106" s="42">
        <v>0</v>
      </c>
      <c r="AO106" s="42">
        <v>0</v>
      </c>
      <c r="AP106" s="29">
        <v>0</v>
      </c>
      <c r="AQ106" s="61">
        <v>0</v>
      </c>
      <c r="AR106" s="61">
        <v>0</v>
      </c>
      <c r="AS106" s="29">
        <v>0</v>
      </c>
      <c r="AT106" s="30">
        <v>0</v>
      </c>
      <c r="AU106" s="30">
        <v>0</v>
      </c>
    </row>
    <row r="107" spans="1:47">
      <c r="A107" s="39">
        <v>3</v>
      </c>
      <c r="B107" s="39">
        <v>1</v>
      </c>
      <c r="C107" s="39">
        <v>470</v>
      </c>
      <c r="D107" s="39">
        <v>0</v>
      </c>
      <c r="E107" s="39"/>
      <c r="F107" s="39"/>
      <c r="G107" s="39">
        <v>39000</v>
      </c>
      <c r="H107" s="39">
        <v>0</v>
      </c>
      <c r="I107" t="s">
        <v>35</v>
      </c>
      <c r="J107" s="39">
        <v>1</v>
      </c>
      <c r="K107" s="39">
        <v>7</v>
      </c>
      <c r="L107" s="39">
        <v>3</v>
      </c>
      <c r="M107" s="39">
        <v>1</v>
      </c>
      <c r="N107" s="39">
        <v>2</v>
      </c>
      <c r="O107" s="39">
        <v>1</v>
      </c>
      <c r="P107" s="39">
        <v>33</v>
      </c>
      <c r="Q107" s="60">
        <v>357</v>
      </c>
      <c r="R107" s="16">
        <v>1</v>
      </c>
      <c r="S107" s="16">
        <v>2</v>
      </c>
      <c r="T107" s="40">
        <v>720000</v>
      </c>
      <c r="U107" s="23">
        <f t="shared" si="3"/>
        <v>371.84896734443026</v>
      </c>
      <c r="V107" s="40">
        <v>11080000</v>
      </c>
      <c r="W107" s="23">
        <f t="shared" si="4"/>
        <v>5722.3424419115099</v>
      </c>
      <c r="X107" s="40">
        <v>11600007</v>
      </c>
      <c r="Y107" s="23">
        <f t="shared" si="5"/>
        <v>5990.903644636337</v>
      </c>
      <c r="Z107" s="23">
        <v>6026.88</v>
      </c>
      <c r="AA107" s="23">
        <v>6837.26</v>
      </c>
      <c r="AB107" s="23">
        <v>6377.76</v>
      </c>
      <c r="AC107" s="23">
        <v>5887.56</v>
      </c>
      <c r="AD107" s="23">
        <v>6290.04</v>
      </c>
      <c r="AE107" s="18">
        <v>6558.36</v>
      </c>
      <c r="AF107" s="41">
        <v>5278.68</v>
      </c>
      <c r="AG107" s="5">
        <v>3105.96</v>
      </c>
      <c r="AH107" s="5">
        <v>3126.96</v>
      </c>
      <c r="AI107" s="45">
        <v>4582.08</v>
      </c>
      <c r="AJ107" s="45">
        <v>5970.38</v>
      </c>
      <c r="AK107" s="45">
        <v>6259.08</v>
      </c>
      <c r="AL107" s="45">
        <v>7136.28</v>
      </c>
      <c r="AM107" s="42">
        <v>9000</v>
      </c>
      <c r="AN107" s="29">
        <v>9000</v>
      </c>
      <c r="AO107" s="42">
        <v>6635.76</v>
      </c>
      <c r="AP107" s="29">
        <v>9000</v>
      </c>
      <c r="AQ107" s="61">
        <v>9000</v>
      </c>
      <c r="AR107" s="61">
        <v>6295.2</v>
      </c>
      <c r="AS107" s="29">
        <v>9000</v>
      </c>
      <c r="AT107" s="30">
        <v>9000</v>
      </c>
      <c r="AU107" s="30">
        <v>9000</v>
      </c>
    </row>
    <row r="108" spans="1:47">
      <c r="A108" s="39">
        <v>3</v>
      </c>
      <c r="B108" s="39">
        <v>1</v>
      </c>
      <c r="C108" s="39">
        <v>480</v>
      </c>
      <c r="D108" s="39">
        <v>0</v>
      </c>
      <c r="E108" s="39"/>
      <c r="F108" s="39"/>
      <c r="G108" s="39">
        <v>40400</v>
      </c>
      <c r="H108" s="39">
        <v>0</v>
      </c>
      <c r="I108" t="s">
        <v>36</v>
      </c>
      <c r="J108" s="39">
        <v>1</v>
      </c>
      <c r="K108" s="39">
        <v>2</v>
      </c>
      <c r="L108" s="39">
        <v>3</v>
      </c>
      <c r="M108" s="39">
        <v>1</v>
      </c>
      <c r="N108" s="39">
        <v>2</v>
      </c>
      <c r="O108" s="39">
        <v>1</v>
      </c>
      <c r="P108" s="39">
        <v>999</v>
      </c>
      <c r="Q108" s="60">
        <v>350</v>
      </c>
      <c r="R108" s="16">
        <v>0</v>
      </c>
      <c r="S108" s="16">
        <v>0</v>
      </c>
      <c r="T108" s="40">
        <v>2446650</v>
      </c>
      <c r="U108" s="23">
        <f t="shared" si="3"/>
        <v>1263.589272157292</v>
      </c>
      <c r="V108" s="40">
        <v>29386549</v>
      </c>
      <c r="W108" s="23">
        <f t="shared" si="4"/>
        <v>15176.88597148125</v>
      </c>
      <c r="X108" s="40">
        <v>20354207</v>
      </c>
      <c r="Y108" s="23">
        <f t="shared" si="5"/>
        <v>10512.070630645519</v>
      </c>
      <c r="Z108" s="23">
        <v>12827.1</v>
      </c>
      <c r="AA108" s="23">
        <v>19012.990000000002</v>
      </c>
      <c r="AB108" s="23">
        <v>13397.58</v>
      </c>
      <c r="AC108" s="23">
        <v>24488.76</v>
      </c>
      <c r="AD108" s="23">
        <v>34918.379999999997</v>
      </c>
      <c r="AE108" s="18">
        <v>10355.77</v>
      </c>
      <c r="AF108" s="41">
        <v>5307.2</v>
      </c>
      <c r="AG108" s="5">
        <v>2829.48</v>
      </c>
      <c r="AH108" s="5">
        <v>8905.6299999999992</v>
      </c>
      <c r="AI108" s="45">
        <v>13275.28</v>
      </c>
      <c r="AJ108" s="45">
        <v>5511.22</v>
      </c>
      <c r="AK108" s="45">
        <v>5808.28</v>
      </c>
      <c r="AL108" s="45">
        <v>11457.71</v>
      </c>
      <c r="AM108" s="42">
        <v>54550</v>
      </c>
      <c r="AN108" s="29">
        <v>40372</v>
      </c>
      <c r="AO108" s="42">
        <v>19018.64</v>
      </c>
      <c r="AP108" s="29">
        <v>75000</v>
      </c>
      <c r="AQ108" s="61">
        <v>75000</v>
      </c>
      <c r="AR108" s="61">
        <v>66390.33</v>
      </c>
      <c r="AS108" s="29">
        <v>40355</v>
      </c>
      <c r="AT108" s="30">
        <v>105354</v>
      </c>
      <c r="AU108" s="30">
        <v>105353</v>
      </c>
    </row>
    <row r="109" spans="1:47">
      <c r="A109" s="39">
        <v>3</v>
      </c>
      <c r="B109" s="39">
        <v>1</v>
      </c>
      <c r="C109" s="39">
        <v>480</v>
      </c>
      <c r="D109" s="39">
        <v>0</v>
      </c>
      <c r="E109" s="39"/>
      <c r="F109" s="39"/>
      <c r="G109" s="39">
        <v>40420</v>
      </c>
      <c r="H109" s="39">
        <v>0</v>
      </c>
      <c r="I109" t="s">
        <v>218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60">
        <v>400</v>
      </c>
      <c r="R109" s="16">
        <v>4</v>
      </c>
      <c r="S109" s="16">
        <v>13</v>
      </c>
      <c r="T109" s="40">
        <v>0</v>
      </c>
      <c r="U109" s="23">
        <f t="shared" si="3"/>
        <v>0</v>
      </c>
      <c r="V109" s="40">
        <v>0</v>
      </c>
      <c r="W109" s="23">
        <f t="shared" si="4"/>
        <v>0</v>
      </c>
      <c r="X109" s="40">
        <v>0</v>
      </c>
      <c r="Y109" s="23">
        <f t="shared" si="5"/>
        <v>0</v>
      </c>
      <c r="Z109" s="23">
        <v>2003.71</v>
      </c>
      <c r="AA109" s="23">
        <v>894.45</v>
      </c>
      <c r="AB109" s="23">
        <v>0</v>
      </c>
      <c r="AC109" s="23">
        <v>0</v>
      </c>
      <c r="AD109" s="23">
        <v>0</v>
      </c>
      <c r="AE109" s="18">
        <v>0</v>
      </c>
      <c r="AF109" s="41">
        <v>0</v>
      </c>
      <c r="AG109" s="5">
        <v>0</v>
      </c>
      <c r="AH109" s="5">
        <v>0</v>
      </c>
      <c r="AI109" s="45">
        <v>0</v>
      </c>
      <c r="AJ109" s="45">
        <v>0</v>
      </c>
      <c r="AK109" s="45">
        <v>0</v>
      </c>
      <c r="AL109" s="45">
        <v>0</v>
      </c>
      <c r="AM109" s="42">
        <v>0</v>
      </c>
      <c r="AN109" s="42">
        <v>0</v>
      </c>
      <c r="AO109" s="42">
        <v>0</v>
      </c>
      <c r="AP109" s="29">
        <v>0</v>
      </c>
      <c r="AQ109" s="61">
        <v>0</v>
      </c>
      <c r="AR109" s="61">
        <v>0</v>
      </c>
      <c r="AS109" s="29">
        <v>0</v>
      </c>
      <c r="AT109" s="30">
        <v>0</v>
      </c>
      <c r="AU109" s="30">
        <v>0</v>
      </c>
    </row>
    <row r="110" spans="1:47">
      <c r="A110" s="39">
        <v>3</v>
      </c>
      <c r="B110" s="39">
        <v>1</v>
      </c>
      <c r="C110" s="39">
        <v>480</v>
      </c>
      <c r="D110" s="39">
        <v>0</v>
      </c>
      <c r="E110" s="39"/>
      <c r="F110" s="39"/>
      <c r="G110" s="39">
        <v>41400</v>
      </c>
      <c r="H110" s="39">
        <v>0</v>
      </c>
      <c r="I110" t="s">
        <v>37</v>
      </c>
      <c r="J110" s="39">
        <v>4</v>
      </c>
      <c r="K110" s="39">
        <v>6</v>
      </c>
      <c r="L110" s="39">
        <v>3</v>
      </c>
      <c r="M110" s="39">
        <v>1</v>
      </c>
      <c r="N110" s="39">
        <v>2</v>
      </c>
      <c r="O110" s="39">
        <v>1</v>
      </c>
      <c r="P110" s="39">
        <v>8</v>
      </c>
      <c r="Q110" s="60">
        <v>400</v>
      </c>
      <c r="R110" s="16">
        <v>1</v>
      </c>
      <c r="S110" s="16">
        <v>19</v>
      </c>
      <c r="T110" s="40">
        <v>400000</v>
      </c>
      <c r="U110" s="23">
        <f t="shared" si="3"/>
        <v>206.58275963579459</v>
      </c>
      <c r="V110" s="40">
        <v>2675000</v>
      </c>
      <c r="W110" s="23">
        <f t="shared" si="4"/>
        <v>1381.5222050643763</v>
      </c>
      <c r="X110" s="40">
        <v>2294786</v>
      </c>
      <c r="Y110" s="23">
        <f t="shared" si="5"/>
        <v>1185.1580616339663</v>
      </c>
      <c r="Z110" s="23">
        <v>1336.45</v>
      </c>
      <c r="AA110" s="23">
        <v>1622.94</v>
      </c>
      <c r="AB110" s="23">
        <v>2448.16</v>
      </c>
      <c r="AC110" s="23">
        <v>2129.9699999999998</v>
      </c>
      <c r="AD110" s="23">
        <v>2512.88</v>
      </c>
      <c r="AE110" s="18">
        <v>1497</v>
      </c>
      <c r="AF110" s="41">
        <v>1650.97</v>
      </c>
      <c r="AG110" s="5">
        <v>1618.26</v>
      </c>
      <c r="AH110" s="5">
        <v>1961.48</v>
      </c>
      <c r="AI110" s="45">
        <v>2557.8200000000002</v>
      </c>
      <c r="AJ110" s="45">
        <v>2000</v>
      </c>
      <c r="AK110" s="45">
        <v>2400</v>
      </c>
      <c r="AL110" s="45">
        <v>2000</v>
      </c>
      <c r="AM110" s="42">
        <v>2000</v>
      </c>
      <c r="AN110" s="29">
        <v>2000</v>
      </c>
      <c r="AO110" s="42">
        <v>2000</v>
      </c>
      <c r="AP110" s="29">
        <v>2000</v>
      </c>
      <c r="AQ110" s="61">
        <v>2000</v>
      </c>
      <c r="AR110" s="61">
        <v>2000</v>
      </c>
      <c r="AS110" s="29">
        <v>1500</v>
      </c>
      <c r="AT110" s="30">
        <v>1500</v>
      </c>
      <c r="AU110" s="30">
        <v>1500</v>
      </c>
    </row>
    <row r="111" spans="1:47">
      <c r="A111" s="39">
        <v>3</v>
      </c>
      <c r="B111" s="39">
        <v>1</v>
      </c>
      <c r="C111" s="39">
        <v>480</v>
      </c>
      <c r="D111" s="39">
        <v>0</v>
      </c>
      <c r="E111" s="39"/>
      <c r="F111" s="39"/>
      <c r="G111" s="39">
        <v>41450</v>
      </c>
      <c r="H111" s="39">
        <v>0</v>
      </c>
      <c r="I111" t="s">
        <v>219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60">
        <v>400</v>
      </c>
      <c r="R111" s="16">
        <v>6</v>
      </c>
      <c r="S111" s="16">
        <v>10</v>
      </c>
      <c r="T111" s="40">
        <v>4692920</v>
      </c>
      <c r="U111" s="23">
        <f t="shared" si="3"/>
        <v>2423.6909108750328</v>
      </c>
      <c r="V111" s="40">
        <v>8000000</v>
      </c>
      <c r="W111" s="23">
        <f t="shared" si="4"/>
        <v>4131.6551927158916</v>
      </c>
      <c r="X111" s="40">
        <v>9000000</v>
      </c>
      <c r="Y111" s="23">
        <f t="shared" si="5"/>
        <v>4648.1120918053784</v>
      </c>
      <c r="Z111" s="23">
        <v>3986.26</v>
      </c>
      <c r="AA111" s="23">
        <v>4420.01</v>
      </c>
      <c r="AB111" s="23">
        <v>940.11</v>
      </c>
      <c r="AC111" s="23">
        <v>365.5</v>
      </c>
      <c r="AD111" s="23">
        <v>0</v>
      </c>
      <c r="AE111" s="18">
        <v>0</v>
      </c>
      <c r="AF111" s="41">
        <v>0</v>
      </c>
      <c r="AG111" s="5">
        <v>0</v>
      </c>
      <c r="AH111" s="5">
        <v>0</v>
      </c>
      <c r="AI111" s="45">
        <v>0</v>
      </c>
      <c r="AJ111" s="45">
        <v>0</v>
      </c>
      <c r="AK111" s="45">
        <v>0</v>
      </c>
      <c r="AL111" s="45">
        <v>0</v>
      </c>
      <c r="AM111" s="42">
        <v>0</v>
      </c>
      <c r="AN111" s="42">
        <v>0</v>
      </c>
      <c r="AO111" s="42">
        <v>0</v>
      </c>
      <c r="AP111" s="29">
        <v>0</v>
      </c>
      <c r="AQ111" s="61">
        <v>0</v>
      </c>
      <c r="AR111" s="61">
        <v>0</v>
      </c>
      <c r="AS111" s="29">
        <v>0</v>
      </c>
      <c r="AT111" s="30">
        <v>0</v>
      </c>
      <c r="AU111" s="30">
        <v>0</v>
      </c>
    </row>
    <row r="112" spans="1:47">
      <c r="A112" s="39">
        <v>3</v>
      </c>
      <c r="B112" s="39">
        <v>1</v>
      </c>
      <c r="C112" s="39">
        <v>480</v>
      </c>
      <c r="D112" s="39">
        <v>0</v>
      </c>
      <c r="E112" s="39"/>
      <c r="F112" s="39"/>
      <c r="G112" s="39">
        <v>41500</v>
      </c>
      <c r="H112" s="39">
        <v>0</v>
      </c>
      <c r="I112" t="s">
        <v>220</v>
      </c>
      <c r="J112" s="39">
        <v>12</v>
      </c>
      <c r="K112" s="39">
        <v>7</v>
      </c>
      <c r="L112" s="39">
        <v>3</v>
      </c>
      <c r="M112" s="39">
        <v>1</v>
      </c>
      <c r="N112" s="39">
        <v>2</v>
      </c>
      <c r="O112" s="39">
        <v>1</v>
      </c>
      <c r="P112" s="39">
        <v>3</v>
      </c>
      <c r="Q112" s="60">
        <v>450</v>
      </c>
      <c r="R112" s="16">
        <v>6</v>
      </c>
      <c r="S112" s="16">
        <v>10</v>
      </c>
      <c r="T112" s="40">
        <v>0</v>
      </c>
      <c r="U112" s="23">
        <f t="shared" si="3"/>
        <v>0</v>
      </c>
      <c r="V112" s="40">
        <v>0</v>
      </c>
      <c r="W112" s="23">
        <f t="shared" si="4"/>
        <v>0</v>
      </c>
      <c r="X112" s="40">
        <v>0</v>
      </c>
      <c r="Y112" s="23">
        <f t="shared" si="5"/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18">
        <v>0</v>
      </c>
      <c r="AF112" s="41">
        <v>0</v>
      </c>
      <c r="AG112" s="5">
        <v>0</v>
      </c>
      <c r="AH112" s="5">
        <v>0</v>
      </c>
      <c r="AI112" s="45">
        <v>0</v>
      </c>
      <c r="AJ112" s="45">
        <v>0</v>
      </c>
      <c r="AK112" s="45">
        <v>0</v>
      </c>
      <c r="AL112" s="45">
        <v>0</v>
      </c>
      <c r="AM112" s="42">
        <v>0</v>
      </c>
      <c r="AN112" s="42">
        <v>0</v>
      </c>
      <c r="AO112" s="42">
        <v>0</v>
      </c>
      <c r="AP112" s="29">
        <v>0</v>
      </c>
      <c r="AQ112" s="61">
        <v>0</v>
      </c>
      <c r="AR112" s="61">
        <v>0</v>
      </c>
      <c r="AS112" s="29">
        <v>0</v>
      </c>
      <c r="AT112" s="30">
        <v>0</v>
      </c>
      <c r="AU112" s="30">
        <v>0</v>
      </c>
    </row>
    <row r="113" spans="1:47">
      <c r="A113" s="39">
        <v>3</v>
      </c>
      <c r="B113" s="39">
        <v>1</v>
      </c>
      <c r="C113" s="39">
        <v>480</v>
      </c>
      <c r="D113" s="39">
        <v>0</v>
      </c>
      <c r="E113" s="39"/>
      <c r="F113" s="39"/>
      <c r="G113" s="39">
        <v>41550</v>
      </c>
      <c r="H113" s="39">
        <v>0</v>
      </c>
      <c r="I113" t="s">
        <v>221</v>
      </c>
      <c r="J113" s="39">
        <v>12</v>
      </c>
      <c r="K113" s="39">
        <v>7</v>
      </c>
      <c r="L113" s="39">
        <v>3</v>
      </c>
      <c r="M113" s="39">
        <v>1</v>
      </c>
      <c r="N113" s="39">
        <v>2</v>
      </c>
      <c r="O113" s="39">
        <v>1</v>
      </c>
      <c r="P113" s="39">
        <v>999</v>
      </c>
      <c r="Q113" s="60">
        <v>450</v>
      </c>
      <c r="R113" s="16">
        <v>6</v>
      </c>
      <c r="S113" s="16">
        <v>10</v>
      </c>
      <c r="T113" s="40">
        <v>0</v>
      </c>
      <c r="U113" s="23">
        <f t="shared" si="3"/>
        <v>0</v>
      </c>
      <c r="V113" s="40">
        <v>0</v>
      </c>
      <c r="W113" s="23">
        <f t="shared" si="4"/>
        <v>0</v>
      </c>
      <c r="X113" s="40">
        <v>0</v>
      </c>
      <c r="Y113" s="23">
        <f t="shared" si="5"/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18">
        <v>0</v>
      </c>
      <c r="AF113" s="41">
        <v>0</v>
      </c>
      <c r="AG113" s="5">
        <v>0</v>
      </c>
      <c r="AH113" s="5">
        <v>0</v>
      </c>
      <c r="AI113" s="45">
        <v>0</v>
      </c>
      <c r="AJ113" s="45">
        <v>0</v>
      </c>
      <c r="AK113" s="45">
        <v>0</v>
      </c>
      <c r="AL113" s="45">
        <v>0</v>
      </c>
      <c r="AM113" s="42">
        <v>0</v>
      </c>
      <c r="AN113" s="42">
        <v>0</v>
      </c>
      <c r="AO113" s="42">
        <v>0</v>
      </c>
      <c r="AP113" s="29">
        <v>0</v>
      </c>
      <c r="AQ113" s="61">
        <v>0</v>
      </c>
      <c r="AR113" s="61">
        <v>0</v>
      </c>
      <c r="AS113" s="29">
        <v>0</v>
      </c>
      <c r="AT113" s="30">
        <v>0</v>
      </c>
      <c r="AU113" s="30">
        <v>0</v>
      </c>
    </row>
    <row r="114" spans="1:47">
      <c r="A114" s="39">
        <v>3</v>
      </c>
      <c r="B114" s="39">
        <v>1</v>
      </c>
      <c r="C114" s="39">
        <v>500</v>
      </c>
      <c r="D114" s="39">
        <v>0</v>
      </c>
      <c r="E114" s="39"/>
      <c r="F114" s="39"/>
      <c r="G114" s="39">
        <v>42400</v>
      </c>
      <c r="H114" s="39">
        <v>0</v>
      </c>
      <c r="I114" t="s">
        <v>38</v>
      </c>
      <c r="J114" s="39">
        <v>3</v>
      </c>
      <c r="K114" s="39">
        <v>1</v>
      </c>
      <c r="L114" s="39">
        <v>3</v>
      </c>
      <c r="M114" s="39">
        <v>2</v>
      </c>
      <c r="N114" s="39">
        <v>2</v>
      </c>
      <c r="O114" s="39">
        <v>1</v>
      </c>
      <c r="P114" s="39">
        <v>1</v>
      </c>
      <c r="Q114" s="63">
        <v>761</v>
      </c>
      <c r="R114" s="16">
        <v>5</v>
      </c>
      <c r="S114" s="16">
        <v>14</v>
      </c>
      <c r="T114" s="40">
        <v>5800475</v>
      </c>
      <c r="U114" s="23">
        <f t="shared" si="3"/>
        <v>2995.6953317460893</v>
      </c>
      <c r="V114" s="40">
        <v>3022100</v>
      </c>
      <c r="W114" s="23">
        <f t="shared" si="4"/>
        <v>1560.7843947383371</v>
      </c>
      <c r="X114" s="40">
        <v>3982500</v>
      </c>
      <c r="Y114" s="23">
        <f t="shared" si="5"/>
        <v>2056.7896006238798</v>
      </c>
      <c r="Z114" s="23">
        <v>666.81</v>
      </c>
      <c r="AA114" s="23">
        <v>550.30999999999995</v>
      </c>
      <c r="AB114" s="23">
        <v>100</v>
      </c>
      <c r="AC114" s="23">
        <v>554.6</v>
      </c>
      <c r="AD114" s="23">
        <v>2260.48</v>
      </c>
      <c r="AE114" s="18">
        <v>2633.6</v>
      </c>
      <c r="AF114" s="41">
        <v>3556.7</v>
      </c>
      <c r="AG114" s="5">
        <v>6873.6</v>
      </c>
      <c r="AH114" s="5">
        <v>18230.939999999999</v>
      </c>
      <c r="AI114" s="45">
        <v>13538.6</v>
      </c>
      <c r="AJ114" s="45">
        <v>5815.6</v>
      </c>
      <c r="AK114" s="45">
        <v>5000</v>
      </c>
      <c r="AL114" s="45">
        <v>2700.92</v>
      </c>
      <c r="AM114" s="42">
        <v>5000</v>
      </c>
      <c r="AN114" s="29">
        <v>5000</v>
      </c>
      <c r="AO114" s="42">
        <v>3032</v>
      </c>
      <c r="AP114" s="29">
        <v>3000</v>
      </c>
      <c r="AQ114" s="61">
        <v>3000</v>
      </c>
      <c r="AR114" s="61">
        <v>750</v>
      </c>
      <c r="AS114" s="29">
        <v>5000</v>
      </c>
      <c r="AT114" s="30">
        <v>5000</v>
      </c>
      <c r="AU114" s="30">
        <v>5000</v>
      </c>
    </row>
    <row r="115" spans="1:47">
      <c r="A115" s="39">
        <v>3</v>
      </c>
      <c r="B115" s="39">
        <v>1</v>
      </c>
      <c r="C115" s="39">
        <v>500</v>
      </c>
      <c r="D115" s="39">
        <v>0</v>
      </c>
      <c r="E115" s="39"/>
      <c r="F115" s="39"/>
      <c r="G115" s="39">
        <v>42410</v>
      </c>
      <c r="H115" s="39">
        <v>0</v>
      </c>
      <c r="I115" t="s">
        <v>39</v>
      </c>
      <c r="J115" s="39">
        <v>3</v>
      </c>
      <c r="K115" s="39">
        <v>1</v>
      </c>
      <c r="L115" s="39">
        <v>3</v>
      </c>
      <c r="M115" s="39">
        <v>2</v>
      </c>
      <c r="N115" s="39">
        <v>2</v>
      </c>
      <c r="O115" s="39">
        <v>1</v>
      </c>
      <c r="P115" s="39">
        <v>1</v>
      </c>
      <c r="Q115" s="63">
        <v>761</v>
      </c>
      <c r="R115" s="16">
        <v>5</v>
      </c>
      <c r="S115" s="16">
        <v>14</v>
      </c>
      <c r="T115" s="40">
        <v>0</v>
      </c>
      <c r="U115" s="23">
        <f t="shared" si="3"/>
        <v>0</v>
      </c>
      <c r="V115" s="40">
        <v>0</v>
      </c>
      <c r="W115" s="23">
        <f t="shared" si="4"/>
        <v>0</v>
      </c>
      <c r="X115" s="40">
        <v>0</v>
      </c>
      <c r="Y115" s="23">
        <f t="shared" si="5"/>
        <v>0</v>
      </c>
      <c r="Z115" s="23">
        <v>0</v>
      </c>
      <c r="AA115" s="23">
        <v>436.6</v>
      </c>
      <c r="AB115" s="23">
        <v>0</v>
      </c>
      <c r="AC115" s="23">
        <v>0</v>
      </c>
      <c r="AD115" s="23">
        <v>0</v>
      </c>
      <c r="AE115" s="18">
        <v>0</v>
      </c>
      <c r="AF115" s="41">
        <v>0</v>
      </c>
      <c r="AG115" s="5">
        <v>0</v>
      </c>
      <c r="AH115" s="5">
        <v>0</v>
      </c>
      <c r="AI115" s="45">
        <v>0</v>
      </c>
      <c r="AJ115" s="45">
        <v>0</v>
      </c>
      <c r="AK115" s="45">
        <v>0</v>
      </c>
      <c r="AL115" s="45">
        <v>0</v>
      </c>
      <c r="AM115" s="42">
        <v>0</v>
      </c>
      <c r="AN115" s="29">
        <v>13724</v>
      </c>
      <c r="AO115" s="42">
        <v>13724.54</v>
      </c>
      <c r="AP115" s="29">
        <v>0</v>
      </c>
      <c r="AQ115" s="61">
        <v>0</v>
      </c>
      <c r="AR115" s="61">
        <v>0</v>
      </c>
      <c r="AS115" s="29">
        <v>0</v>
      </c>
      <c r="AT115" s="30">
        <v>0</v>
      </c>
      <c r="AU115" s="30">
        <v>0</v>
      </c>
    </row>
    <row r="116" spans="1:47">
      <c r="A116" s="39">
        <v>3</v>
      </c>
      <c r="B116" s="39">
        <v>1</v>
      </c>
      <c r="C116" s="39">
        <v>500</v>
      </c>
      <c r="D116" s="39">
        <v>0</v>
      </c>
      <c r="E116" s="39"/>
      <c r="F116" s="39"/>
      <c r="G116" s="39">
        <v>42420</v>
      </c>
      <c r="H116" s="39">
        <v>0</v>
      </c>
      <c r="I116" t="s">
        <v>40</v>
      </c>
      <c r="J116" s="39">
        <v>3</v>
      </c>
      <c r="K116" s="39">
        <v>1</v>
      </c>
      <c r="L116" s="39">
        <v>3</v>
      </c>
      <c r="M116" s="39">
        <v>2</v>
      </c>
      <c r="N116" s="39">
        <v>2</v>
      </c>
      <c r="O116" s="39">
        <v>1</v>
      </c>
      <c r="P116" s="39">
        <v>1</v>
      </c>
      <c r="Q116" s="63">
        <v>761</v>
      </c>
      <c r="R116" s="16">
        <v>5</v>
      </c>
      <c r="S116" s="16">
        <v>14</v>
      </c>
      <c r="T116" s="40">
        <v>0</v>
      </c>
      <c r="U116" s="23">
        <f t="shared" si="3"/>
        <v>0</v>
      </c>
      <c r="V116" s="40">
        <v>0</v>
      </c>
      <c r="W116" s="23">
        <f t="shared" si="4"/>
        <v>0</v>
      </c>
      <c r="X116" s="40">
        <v>0</v>
      </c>
      <c r="Y116" s="23">
        <f t="shared" si="5"/>
        <v>0</v>
      </c>
      <c r="Z116" s="23">
        <v>745.76</v>
      </c>
      <c r="AA116" s="23">
        <v>1113.23</v>
      </c>
      <c r="AB116" s="23">
        <v>1740.56</v>
      </c>
      <c r="AC116" s="23">
        <v>1151.4000000000001</v>
      </c>
      <c r="AD116" s="23">
        <v>1966.73</v>
      </c>
      <c r="AE116" s="18">
        <v>2214.38</v>
      </c>
      <c r="AF116" s="41">
        <v>1741.6</v>
      </c>
      <c r="AG116" s="5">
        <v>4209.8100000000004</v>
      </c>
      <c r="AH116" s="5">
        <v>2631.45</v>
      </c>
      <c r="AI116" s="45">
        <v>2315.14</v>
      </c>
      <c r="AJ116" s="45">
        <v>3017.77</v>
      </c>
      <c r="AK116" s="45">
        <v>1935.16</v>
      </c>
      <c r="AL116" s="45">
        <v>4097.79</v>
      </c>
      <c r="AM116" s="42">
        <v>3500</v>
      </c>
      <c r="AN116" s="29">
        <v>3500</v>
      </c>
      <c r="AO116" s="42">
        <v>3984.8</v>
      </c>
      <c r="AP116" s="29">
        <v>3000</v>
      </c>
      <c r="AQ116" s="61">
        <v>3000</v>
      </c>
      <c r="AR116" s="61">
        <v>2034.7</v>
      </c>
      <c r="AS116" s="29">
        <v>3500</v>
      </c>
      <c r="AT116" s="30">
        <v>3500</v>
      </c>
      <c r="AU116" s="30">
        <v>3500</v>
      </c>
    </row>
    <row r="117" spans="1:47">
      <c r="A117" s="39">
        <v>3</v>
      </c>
      <c r="B117" s="39">
        <v>1</v>
      </c>
      <c r="C117" s="39">
        <v>510</v>
      </c>
      <c r="D117" s="39">
        <v>0</v>
      </c>
      <c r="E117" s="39"/>
      <c r="F117" s="39"/>
      <c r="G117" s="39">
        <v>42800</v>
      </c>
      <c r="H117" s="39">
        <v>0</v>
      </c>
      <c r="I117" t="s">
        <v>41</v>
      </c>
      <c r="J117" s="39">
        <v>3</v>
      </c>
      <c r="K117" s="39">
        <v>1</v>
      </c>
      <c r="L117" s="39">
        <v>3</v>
      </c>
      <c r="M117" s="39">
        <v>2</v>
      </c>
      <c r="N117" s="39">
        <v>2</v>
      </c>
      <c r="O117" s="39">
        <v>1</v>
      </c>
      <c r="P117" s="39">
        <v>1</v>
      </c>
      <c r="Q117" s="63">
        <v>761</v>
      </c>
      <c r="R117" s="16">
        <v>0</v>
      </c>
      <c r="S117" s="16">
        <v>0</v>
      </c>
      <c r="T117" s="40">
        <v>48447168</v>
      </c>
      <c r="U117" s="23">
        <f t="shared" si="3"/>
        <v>25020.8741549474</v>
      </c>
      <c r="V117" s="40">
        <v>70505138</v>
      </c>
      <c r="W117" s="23">
        <f t="shared" si="4"/>
        <v>36412.864941356318</v>
      </c>
      <c r="X117" s="40">
        <v>65529745</v>
      </c>
      <c r="Y117" s="23">
        <f t="shared" si="5"/>
        <v>33843.28890082478</v>
      </c>
      <c r="Z117" s="23">
        <v>40260.21</v>
      </c>
      <c r="AA117" s="23">
        <v>49221.18</v>
      </c>
      <c r="AB117" s="23">
        <v>82346.81</v>
      </c>
      <c r="AC117" s="23">
        <v>70016.87</v>
      </c>
      <c r="AD117" s="23">
        <v>91935.52</v>
      </c>
      <c r="AE117" s="18">
        <v>120600.51</v>
      </c>
      <c r="AF117" s="41">
        <v>71230.97</v>
      </c>
      <c r="AG117" s="5">
        <v>33881.699999999997</v>
      </c>
      <c r="AH117" s="5">
        <v>39265.08</v>
      </c>
      <c r="AI117" s="45">
        <v>41927.26</v>
      </c>
      <c r="AJ117" s="45">
        <v>35365.85</v>
      </c>
      <c r="AK117" s="45">
        <v>26150</v>
      </c>
      <c r="AL117" s="45">
        <v>56442.85</v>
      </c>
      <c r="AM117" s="42">
        <v>70000</v>
      </c>
      <c r="AN117" s="29">
        <v>56958</v>
      </c>
      <c r="AO117" s="42">
        <v>43829.3</v>
      </c>
      <c r="AP117" s="29">
        <v>60000</v>
      </c>
      <c r="AQ117" s="61">
        <v>60000</v>
      </c>
      <c r="AR117" s="61">
        <v>18379.3</v>
      </c>
      <c r="AS117" s="29">
        <v>70000</v>
      </c>
      <c r="AT117" s="30">
        <v>70000</v>
      </c>
      <c r="AU117" s="30">
        <v>70000</v>
      </c>
    </row>
    <row r="118" spans="1:47">
      <c r="A118" s="39">
        <v>3</v>
      </c>
      <c r="B118" s="39">
        <v>1</v>
      </c>
      <c r="C118" s="39">
        <v>510</v>
      </c>
      <c r="D118" s="39">
        <v>0</v>
      </c>
      <c r="E118" s="39"/>
      <c r="F118" s="39"/>
      <c r="G118" s="39">
        <v>42810</v>
      </c>
      <c r="H118" s="39">
        <v>0</v>
      </c>
      <c r="I118" t="s">
        <v>42</v>
      </c>
      <c r="J118" s="39">
        <v>3</v>
      </c>
      <c r="K118" s="39">
        <v>1</v>
      </c>
      <c r="L118" s="39">
        <v>3</v>
      </c>
      <c r="M118" s="39">
        <v>2</v>
      </c>
      <c r="N118" s="39">
        <v>2</v>
      </c>
      <c r="O118" s="39">
        <v>1</v>
      </c>
      <c r="P118" s="39">
        <v>1</v>
      </c>
      <c r="Q118" s="63">
        <v>761</v>
      </c>
      <c r="R118" s="16">
        <v>0</v>
      </c>
      <c r="S118" s="16">
        <v>0</v>
      </c>
      <c r="T118" s="40">
        <v>0</v>
      </c>
      <c r="U118" s="23">
        <f t="shared" si="3"/>
        <v>0</v>
      </c>
      <c r="V118" s="40">
        <v>0</v>
      </c>
      <c r="W118" s="23">
        <f t="shared" si="4"/>
        <v>0</v>
      </c>
      <c r="X118" s="40">
        <v>0</v>
      </c>
      <c r="Y118" s="23">
        <f t="shared" si="5"/>
        <v>0</v>
      </c>
      <c r="Z118" s="23">
        <v>11953.37</v>
      </c>
      <c r="AA118" s="23">
        <v>58092.7</v>
      </c>
      <c r="AB118" s="23">
        <v>39649.230000000003</v>
      </c>
      <c r="AC118" s="23">
        <v>40731.129999999997</v>
      </c>
      <c r="AD118" s="23">
        <v>71266.69</v>
      </c>
      <c r="AE118" s="18">
        <v>103516.3</v>
      </c>
      <c r="AF118" s="41">
        <v>114711.09</v>
      </c>
      <c r="AG118" s="5">
        <v>57475</v>
      </c>
      <c r="AH118" s="5">
        <v>59656.36</v>
      </c>
      <c r="AI118" s="45">
        <v>53928.01</v>
      </c>
      <c r="AJ118" s="45">
        <v>47091.15</v>
      </c>
      <c r="AK118" s="45">
        <v>27880.43</v>
      </c>
      <c r="AL118" s="45">
        <v>244155.16</v>
      </c>
      <c r="AM118" s="42">
        <v>70000</v>
      </c>
      <c r="AN118" s="29">
        <v>93000</v>
      </c>
      <c r="AO118" s="42">
        <v>58729.68</v>
      </c>
      <c r="AP118" s="29">
        <v>60000</v>
      </c>
      <c r="AQ118" s="61">
        <v>60000</v>
      </c>
      <c r="AR118" s="61">
        <v>59183.33</v>
      </c>
      <c r="AS118" s="29">
        <v>70000</v>
      </c>
      <c r="AT118" s="30">
        <v>70000</v>
      </c>
      <c r="AU118" s="30">
        <v>70000</v>
      </c>
    </row>
    <row r="119" spans="1:47">
      <c r="A119" s="39">
        <v>3</v>
      </c>
      <c r="B119" s="39">
        <v>1</v>
      </c>
      <c r="C119" s="39">
        <v>550</v>
      </c>
      <c r="D119" s="39">
        <v>0</v>
      </c>
      <c r="E119" s="39"/>
      <c r="F119" s="39"/>
      <c r="G119" s="39">
        <v>43600</v>
      </c>
      <c r="H119" s="39">
        <v>0</v>
      </c>
      <c r="I119" t="s">
        <v>222</v>
      </c>
      <c r="J119" s="39">
        <v>4</v>
      </c>
      <c r="K119" s="39">
        <v>6</v>
      </c>
      <c r="L119" s="39">
        <v>3</v>
      </c>
      <c r="M119" s="39">
        <v>1</v>
      </c>
      <c r="N119" s="39">
        <v>2</v>
      </c>
      <c r="O119" s="39">
        <v>1</v>
      </c>
      <c r="P119" s="39">
        <v>8</v>
      </c>
      <c r="Q119" s="60">
        <v>400</v>
      </c>
      <c r="R119" s="16">
        <v>4</v>
      </c>
      <c r="S119" s="16">
        <v>11</v>
      </c>
      <c r="T119" s="40">
        <v>40000000</v>
      </c>
      <c r="U119" s="23">
        <f t="shared" si="3"/>
        <v>20658.275963579461</v>
      </c>
      <c r="V119" s="40">
        <v>375391900</v>
      </c>
      <c r="W119" s="23">
        <f t="shared" si="4"/>
        <v>193873.73661731061</v>
      </c>
      <c r="X119" s="40">
        <v>391795901</v>
      </c>
      <c r="Y119" s="23">
        <f t="shared" si="5"/>
        <v>202345.69610643145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18">
        <v>0</v>
      </c>
      <c r="AF119" s="41">
        <v>0</v>
      </c>
      <c r="AG119" s="5">
        <v>0</v>
      </c>
      <c r="AH119" s="5">
        <v>0</v>
      </c>
      <c r="AI119" s="45">
        <v>0</v>
      </c>
      <c r="AJ119" s="45">
        <v>0</v>
      </c>
      <c r="AK119" s="45">
        <v>0</v>
      </c>
      <c r="AL119" s="45">
        <v>0</v>
      </c>
      <c r="AM119" s="42">
        <v>0</v>
      </c>
      <c r="AN119" s="42">
        <v>0</v>
      </c>
      <c r="AO119" s="42">
        <v>0</v>
      </c>
      <c r="AP119" s="29">
        <v>0</v>
      </c>
      <c r="AQ119" s="61">
        <v>0</v>
      </c>
      <c r="AR119" s="61">
        <v>0</v>
      </c>
      <c r="AS119" s="29">
        <v>0</v>
      </c>
      <c r="AT119" s="30">
        <v>0</v>
      </c>
      <c r="AU119" s="30">
        <v>0</v>
      </c>
    </row>
    <row r="120" spans="1:47">
      <c r="A120" s="39">
        <v>3</v>
      </c>
      <c r="B120" s="39">
        <v>1</v>
      </c>
      <c r="C120" s="39">
        <v>550</v>
      </c>
      <c r="D120" s="39">
        <v>0</v>
      </c>
      <c r="E120" s="39"/>
      <c r="F120" s="39"/>
      <c r="G120" s="39">
        <v>43602</v>
      </c>
      <c r="H120" s="39">
        <v>0</v>
      </c>
      <c r="I120" t="s">
        <v>223</v>
      </c>
      <c r="J120" s="39">
        <v>4</v>
      </c>
      <c r="K120" s="39">
        <v>6</v>
      </c>
      <c r="L120" s="39">
        <v>3</v>
      </c>
      <c r="M120" s="39">
        <v>1</v>
      </c>
      <c r="N120" s="39">
        <v>2</v>
      </c>
      <c r="O120" s="39">
        <v>1</v>
      </c>
      <c r="P120" s="39">
        <v>8</v>
      </c>
      <c r="Q120" s="60">
        <v>402</v>
      </c>
      <c r="R120" s="16">
        <v>4</v>
      </c>
      <c r="S120" s="16">
        <v>11</v>
      </c>
      <c r="T120" s="40">
        <v>362080</v>
      </c>
      <c r="U120" s="23">
        <f t="shared" si="3"/>
        <v>186.99871402232128</v>
      </c>
      <c r="V120" s="40">
        <v>3785089</v>
      </c>
      <c r="W120" s="23">
        <f t="shared" si="4"/>
        <v>1954.8353277177252</v>
      </c>
      <c r="X120" s="40">
        <v>3356233</v>
      </c>
      <c r="Y120" s="23">
        <f t="shared" si="5"/>
        <v>1733.3496878018045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18">
        <v>0</v>
      </c>
      <c r="AF120" s="41">
        <v>0</v>
      </c>
      <c r="AG120" s="5">
        <v>0</v>
      </c>
      <c r="AH120" s="5">
        <v>0</v>
      </c>
      <c r="AI120" s="45">
        <v>0</v>
      </c>
      <c r="AJ120" s="45">
        <v>0</v>
      </c>
      <c r="AK120" s="45">
        <v>0</v>
      </c>
      <c r="AL120" s="45">
        <v>0</v>
      </c>
      <c r="AM120" s="42">
        <v>0</v>
      </c>
      <c r="AN120" s="42">
        <v>0</v>
      </c>
      <c r="AO120" s="42">
        <v>0</v>
      </c>
      <c r="AP120" s="29">
        <v>0</v>
      </c>
      <c r="AQ120" s="61">
        <v>0</v>
      </c>
      <c r="AR120" s="61">
        <v>0</v>
      </c>
      <c r="AS120" s="29">
        <v>0</v>
      </c>
      <c r="AT120" s="30">
        <v>0</v>
      </c>
      <c r="AU120" s="30">
        <v>0</v>
      </c>
    </row>
    <row r="121" spans="1:47">
      <c r="A121" s="39">
        <v>3</v>
      </c>
      <c r="B121" s="39">
        <v>1</v>
      </c>
      <c r="C121" s="39">
        <v>550</v>
      </c>
      <c r="D121" s="39">
        <v>0</v>
      </c>
      <c r="E121" s="39"/>
      <c r="F121" s="39"/>
      <c r="G121" s="39">
        <v>43800</v>
      </c>
      <c r="H121" s="39">
        <v>0</v>
      </c>
      <c r="I121" t="s">
        <v>43</v>
      </c>
      <c r="J121" s="39">
        <v>4</v>
      </c>
      <c r="K121" s="39">
        <v>6</v>
      </c>
      <c r="L121" s="39">
        <v>3</v>
      </c>
      <c r="M121" s="39">
        <v>1</v>
      </c>
      <c r="N121" s="39">
        <v>2</v>
      </c>
      <c r="O121" s="39">
        <v>1</v>
      </c>
      <c r="P121" s="39">
        <v>16</v>
      </c>
      <c r="Q121" s="60">
        <v>402</v>
      </c>
      <c r="R121" s="16">
        <v>4</v>
      </c>
      <c r="S121" s="16">
        <v>11</v>
      </c>
      <c r="T121" s="40">
        <v>545000</v>
      </c>
      <c r="U121" s="23">
        <f t="shared" si="3"/>
        <v>281.46901000377017</v>
      </c>
      <c r="V121" s="40">
        <v>2169000</v>
      </c>
      <c r="W121" s="23">
        <f t="shared" si="4"/>
        <v>1120.1950141250961</v>
      </c>
      <c r="X121" s="40">
        <v>2372141</v>
      </c>
      <c r="Y121" s="23">
        <f t="shared" si="5"/>
        <v>1225.1085850630336</v>
      </c>
      <c r="Z121" s="23">
        <v>1176.51</v>
      </c>
      <c r="AA121" s="23">
        <v>804.74</v>
      </c>
      <c r="AB121" s="23">
        <v>1329.49</v>
      </c>
      <c r="AC121" s="23">
        <v>1338.66</v>
      </c>
      <c r="AD121" s="23">
        <v>1711.7</v>
      </c>
      <c r="AE121" s="18">
        <v>1706.3</v>
      </c>
      <c r="AF121" s="41">
        <v>1954.3</v>
      </c>
      <c r="AG121" s="5">
        <v>2347.12</v>
      </c>
      <c r="AH121" s="5">
        <v>2480.75</v>
      </c>
      <c r="AI121" s="45">
        <v>3203.5</v>
      </c>
      <c r="AJ121" s="45">
        <v>3335.5</v>
      </c>
      <c r="AK121" s="45">
        <v>3076</v>
      </c>
      <c r="AL121" s="45">
        <v>2780.5</v>
      </c>
      <c r="AM121" s="42">
        <v>3500</v>
      </c>
      <c r="AN121" s="29">
        <v>3500</v>
      </c>
      <c r="AO121" s="42">
        <v>2900</v>
      </c>
      <c r="AP121" s="29">
        <v>3000</v>
      </c>
      <c r="AQ121" s="61">
        <v>3000</v>
      </c>
      <c r="AR121" s="61">
        <v>1374</v>
      </c>
      <c r="AS121" s="29">
        <v>3000</v>
      </c>
      <c r="AT121" s="30">
        <v>3000</v>
      </c>
      <c r="AU121" s="30">
        <v>3000</v>
      </c>
    </row>
    <row r="122" spans="1:47">
      <c r="A122" s="39">
        <v>3</v>
      </c>
      <c r="B122" s="39">
        <v>1</v>
      </c>
      <c r="C122" s="39">
        <v>550</v>
      </c>
      <c r="D122" s="39">
        <v>0</v>
      </c>
      <c r="E122" s="39"/>
      <c r="F122" s="39"/>
      <c r="G122" s="39">
        <v>43801</v>
      </c>
      <c r="H122" s="39">
        <v>0</v>
      </c>
      <c r="I122" t="s">
        <v>44</v>
      </c>
      <c r="J122" s="39">
        <v>4</v>
      </c>
      <c r="K122" s="39">
        <v>6</v>
      </c>
      <c r="L122" s="39">
        <v>3</v>
      </c>
      <c r="M122" s="39">
        <v>1</v>
      </c>
      <c r="N122" s="39">
        <v>2</v>
      </c>
      <c r="O122" s="39">
        <v>1</v>
      </c>
      <c r="P122" s="39">
        <v>999</v>
      </c>
      <c r="Q122" s="60">
        <v>400</v>
      </c>
      <c r="R122" s="16">
        <v>4</v>
      </c>
      <c r="S122" s="16">
        <v>11</v>
      </c>
      <c r="T122" s="40">
        <v>1495000</v>
      </c>
      <c r="U122" s="23">
        <f t="shared" si="3"/>
        <v>772.10306413878232</v>
      </c>
      <c r="V122" s="40">
        <v>6904500</v>
      </c>
      <c r="W122" s="23">
        <f t="shared" si="4"/>
        <v>3565.8766597633594</v>
      </c>
      <c r="X122" s="40">
        <v>5749012</v>
      </c>
      <c r="Y122" s="23">
        <f t="shared" si="5"/>
        <v>2969.1169103482471</v>
      </c>
      <c r="Z122" s="23">
        <v>3849.65</v>
      </c>
      <c r="AA122" s="23">
        <v>3583.57</v>
      </c>
      <c r="AB122" s="23">
        <v>3183.15</v>
      </c>
      <c r="AC122" s="23">
        <v>2939.53</v>
      </c>
      <c r="AD122" s="23">
        <v>2633.2</v>
      </c>
      <c r="AE122" s="18">
        <v>4462.91</v>
      </c>
      <c r="AF122" s="41">
        <v>6591.13</v>
      </c>
      <c r="AG122" s="5">
        <v>8896.2999999999993</v>
      </c>
      <c r="AH122" s="5">
        <v>7358.6</v>
      </c>
      <c r="AI122" s="45">
        <v>9235.1</v>
      </c>
      <c r="AJ122" s="45">
        <v>9372.32</v>
      </c>
      <c r="AK122" s="45">
        <v>9718.91</v>
      </c>
      <c r="AL122" s="45">
        <v>12441.5</v>
      </c>
      <c r="AM122" s="42">
        <v>10000</v>
      </c>
      <c r="AN122" s="29">
        <v>10000</v>
      </c>
      <c r="AO122" s="42">
        <v>8998</v>
      </c>
      <c r="AP122" s="29">
        <v>9000</v>
      </c>
      <c r="AQ122" s="61">
        <v>13257</v>
      </c>
      <c r="AR122" s="61">
        <v>16309</v>
      </c>
      <c r="AS122" s="29">
        <v>9000</v>
      </c>
      <c r="AT122" s="30">
        <v>9000</v>
      </c>
      <c r="AU122" s="30">
        <v>9000</v>
      </c>
    </row>
    <row r="123" spans="1:47">
      <c r="A123" s="39">
        <v>3</v>
      </c>
      <c r="B123" s="39">
        <v>1</v>
      </c>
      <c r="C123" s="39">
        <v>550</v>
      </c>
      <c r="D123" s="39">
        <v>0</v>
      </c>
      <c r="E123" s="39"/>
      <c r="F123" s="39"/>
      <c r="G123" s="39">
        <v>43900</v>
      </c>
      <c r="H123" s="39">
        <v>0</v>
      </c>
      <c r="I123" t="s">
        <v>224</v>
      </c>
      <c r="J123" s="39">
        <v>4</v>
      </c>
      <c r="K123" s="39">
        <v>6</v>
      </c>
      <c r="L123" s="39">
        <v>3</v>
      </c>
      <c r="M123" s="39">
        <v>1</v>
      </c>
      <c r="N123" s="39">
        <v>2</v>
      </c>
      <c r="O123" s="39">
        <v>1</v>
      </c>
      <c r="P123" s="39">
        <v>4</v>
      </c>
      <c r="Q123" s="60">
        <v>400</v>
      </c>
      <c r="R123" s="16">
        <v>4</v>
      </c>
      <c r="S123" s="16">
        <v>24</v>
      </c>
      <c r="T123" s="40">
        <v>0</v>
      </c>
      <c r="U123" s="23">
        <f t="shared" si="3"/>
        <v>0</v>
      </c>
      <c r="V123" s="40">
        <v>10004000</v>
      </c>
      <c r="W123" s="23">
        <f t="shared" si="4"/>
        <v>5166.6348184912231</v>
      </c>
      <c r="X123" s="40">
        <v>4860000</v>
      </c>
      <c r="Y123" s="23">
        <f t="shared" si="5"/>
        <v>2509.9805295749043</v>
      </c>
      <c r="Z123" s="23">
        <v>0</v>
      </c>
      <c r="AA123" s="23">
        <v>0</v>
      </c>
      <c r="AB123" s="23">
        <v>450</v>
      </c>
      <c r="AC123" s="23">
        <v>0</v>
      </c>
      <c r="AD123" s="23">
        <v>0</v>
      </c>
      <c r="AE123" s="18">
        <v>0</v>
      </c>
      <c r="AF123" s="41">
        <v>0</v>
      </c>
      <c r="AG123" s="5">
        <v>0</v>
      </c>
      <c r="AH123" s="5">
        <v>0</v>
      </c>
      <c r="AI123" s="45">
        <v>0</v>
      </c>
      <c r="AJ123" s="45">
        <v>0</v>
      </c>
      <c r="AK123" s="45">
        <v>0</v>
      </c>
      <c r="AL123" s="45">
        <v>0</v>
      </c>
      <c r="AM123" s="42">
        <v>0</v>
      </c>
      <c r="AN123" s="42">
        <v>0</v>
      </c>
      <c r="AO123" s="42">
        <v>0</v>
      </c>
      <c r="AP123" s="29">
        <v>0</v>
      </c>
      <c r="AQ123" s="61">
        <v>0</v>
      </c>
      <c r="AR123" s="61">
        <v>0</v>
      </c>
      <c r="AS123" s="29">
        <v>0</v>
      </c>
      <c r="AT123" s="30">
        <v>0</v>
      </c>
      <c r="AU123" s="30">
        <v>0</v>
      </c>
    </row>
    <row r="124" spans="1:47">
      <c r="A124" s="39">
        <v>3</v>
      </c>
      <c r="B124" s="39">
        <v>1</v>
      </c>
      <c r="C124" s="39">
        <v>550</v>
      </c>
      <c r="D124" s="39">
        <v>0</v>
      </c>
      <c r="E124" s="39"/>
      <c r="F124" s="39"/>
      <c r="G124" s="39">
        <v>44000</v>
      </c>
      <c r="H124" s="39">
        <v>0</v>
      </c>
      <c r="I124" t="s">
        <v>45</v>
      </c>
      <c r="J124" s="39">
        <v>4</v>
      </c>
      <c r="K124" s="39">
        <v>6</v>
      </c>
      <c r="L124" s="39">
        <v>3</v>
      </c>
      <c r="M124" s="39">
        <v>1</v>
      </c>
      <c r="N124" s="39">
        <v>2</v>
      </c>
      <c r="O124" s="39">
        <v>1</v>
      </c>
      <c r="P124" s="39">
        <v>4</v>
      </c>
      <c r="Q124" s="60">
        <v>400</v>
      </c>
      <c r="R124" s="16">
        <v>4</v>
      </c>
      <c r="S124" s="16">
        <v>11</v>
      </c>
      <c r="T124" s="40">
        <v>1244500</v>
      </c>
      <c r="U124" s="23">
        <f t="shared" si="3"/>
        <v>642.73061091686588</v>
      </c>
      <c r="V124" s="40">
        <v>12536500</v>
      </c>
      <c r="W124" s="23">
        <f t="shared" si="4"/>
        <v>6474.5619154353471</v>
      </c>
      <c r="X124" s="40">
        <v>11347833</v>
      </c>
      <c r="Y124" s="23">
        <f t="shared" si="5"/>
        <v>5860.6666425653448</v>
      </c>
      <c r="Z124" s="23">
        <v>5724.99</v>
      </c>
      <c r="AA124" s="23">
        <v>5062.2</v>
      </c>
      <c r="AB124" s="23">
        <v>6242.72</v>
      </c>
      <c r="AC124" s="23">
        <v>6829.52</v>
      </c>
      <c r="AD124" s="23">
        <v>8204</v>
      </c>
      <c r="AE124" s="18">
        <v>7433.7</v>
      </c>
      <c r="AF124" s="41">
        <v>9147.15</v>
      </c>
      <c r="AG124" s="5">
        <v>13924.7</v>
      </c>
      <c r="AH124" s="5">
        <v>10659.7</v>
      </c>
      <c r="AI124" s="45">
        <v>10975.04</v>
      </c>
      <c r="AJ124" s="45">
        <v>9505</v>
      </c>
      <c r="AK124" s="45">
        <v>8418</v>
      </c>
      <c r="AL124" s="45">
        <v>7898</v>
      </c>
      <c r="AM124" s="42">
        <v>10000</v>
      </c>
      <c r="AN124" s="29">
        <v>10000</v>
      </c>
      <c r="AO124" s="42">
        <v>9056</v>
      </c>
      <c r="AP124" s="29">
        <v>8500</v>
      </c>
      <c r="AQ124" s="61">
        <v>8500</v>
      </c>
      <c r="AR124" s="61">
        <v>6213</v>
      </c>
      <c r="AS124" s="29">
        <v>8500</v>
      </c>
      <c r="AT124" s="30">
        <v>8500</v>
      </c>
      <c r="AU124" s="30">
        <v>8500</v>
      </c>
    </row>
    <row r="125" spans="1:47">
      <c r="A125" s="39">
        <v>3</v>
      </c>
      <c r="B125" s="39">
        <v>1</v>
      </c>
      <c r="C125" s="39">
        <v>550</v>
      </c>
      <c r="D125" s="39">
        <v>0</v>
      </c>
      <c r="E125" s="39"/>
      <c r="F125" s="39"/>
      <c r="G125" s="39">
        <v>44100</v>
      </c>
      <c r="H125" s="39">
        <v>0</v>
      </c>
      <c r="I125" t="s">
        <v>225</v>
      </c>
      <c r="J125" s="39">
        <v>4</v>
      </c>
      <c r="K125" s="39">
        <v>6</v>
      </c>
      <c r="L125" s="39">
        <v>3</v>
      </c>
      <c r="M125" s="39">
        <v>1</v>
      </c>
      <c r="N125" s="39">
        <v>2</v>
      </c>
      <c r="O125" s="39">
        <v>1</v>
      </c>
      <c r="P125" s="39">
        <v>4</v>
      </c>
      <c r="Q125" s="60">
        <v>402</v>
      </c>
      <c r="R125" s="16">
        <v>4</v>
      </c>
      <c r="S125" s="16">
        <v>24</v>
      </c>
      <c r="T125" s="40">
        <v>0</v>
      </c>
      <c r="U125" s="23">
        <f t="shared" si="3"/>
        <v>0</v>
      </c>
      <c r="V125" s="40">
        <v>0</v>
      </c>
      <c r="W125" s="23">
        <f t="shared" si="4"/>
        <v>0</v>
      </c>
      <c r="X125" s="40">
        <v>0</v>
      </c>
      <c r="Y125" s="23">
        <f t="shared" si="5"/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18">
        <v>0</v>
      </c>
      <c r="AF125" s="41">
        <v>0</v>
      </c>
      <c r="AG125" s="5">
        <v>0</v>
      </c>
      <c r="AH125" s="5">
        <v>0</v>
      </c>
      <c r="AI125" s="45">
        <v>0</v>
      </c>
      <c r="AJ125" s="45">
        <v>0</v>
      </c>
      <c r="AK125" s="45">
        <v>0</v>
      </c>
      <c r="AL125" s="45">
        <v>0</v>
      </c>
      <c r="AM125" s="42">
        <v>0</v>
      </c>
      <c r="AN125" s="42">
        <v>0</v>
      </c>
      <c r="AO125" s="42">
        <v>0</v>
      </c>
      <c r="AP125" s="29">
        <v>0</v>
      </c>
      <c r="AQ125" s="61">
        <v>0</v>
      </c>
      <c r="AR125" s="61">
        <v>0</v>
      </c>
      <c r="AS125" s="29">
        <v>0</v>
      </c>
      <c r="AT125" s="30">
        <v>0</v>
      </c>
      <c r="AU125" s="30">
        <v>0</v>
      </c>
    </row>
    <row r="126" spans="1:47">
      <c r="A126" s="39">
        <v>3</v>
      </c>
      <c r="B126" s="39">
        <v>1</v>
      </c>
      <c r="C126" s="39">
        <v>550</v>
      </c>
      <c r="D126" s="39">
        <v>0</v>
      </c>
      <c r="E126" s="39"/>
      <c r="F126" s="39"/>
      <c r="G126" s="39">
        <v>44300</v>
      </c>
      <c r="H126" s="39">
        <v>0</v>
      </c>
      <c r="I126" t="s">
        <v>226</v>
      </c>
      <c r="J126" s="39">
        <v>4</v>
      </c>
      <c r="K126" s="39">
        <v>6</v>
      </c>
      <c r="L126" s="39">
        <v>3</v>
      </c>
      <c r="M126" s="39">
        <v>5</v>
      </c>
      <c r="N126" s="39">
        <v>99</v>
      </c>
      <c r="O126" s="39">
        <v>99</v>
      </c>
      <c r="P126" s="39">
        <v>999</v>
      </c>
      <c r="Q126" s="60">
        <v>400</v>
      </c>
      <c r="R126" s="16">
        <v>4</v>
      </c>
      <c r="S126" s="16">
        <v>11</v>
      </c>
      <c r="T126" s="40">
        <v>0</v>
      </c>
      <c r="U126" s="23">
        <f t="shared" si="3"/>
        <v>0</v>
      </c>
      <c r="V126" s="40">
        <v>0</v>
      </c>
      <c r="W126" s="23">
        <f t="shared" si="4"/>
        <v>0</v>
      </c>
      <c r="X126" s="40">
        <v>0</v>
      </c>
      <c r="Y126" s="23">
        <f t="shared" si="5"/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18">
        <v>0</v>
      </c>
      <c r="AF126" s="41">
        <v>0</v>
      </c>
      <c r="AG126" s="5">
        <v>0</v>
      </c>
      <c r="AH126" s="5">
        <v>0</v>
      </c>
      <c r="AI126" s="45">
        <v>0</v>
      </c>
      <c r="AJ126" s="45">
        <v>0</v>
      </c>
      <c r="AK126" s="45">
        <v>0</v>
      </c>
      <c r="AL126" s="45">
        <v>0</v>
      </c>
      <c r="AM126" s="42">
        <v>0</v>
      </c>
      <c r="AN126" s="42">
        <v>0</v>
      </c>
      <c r="AO126" s="42">
        <v>0</v>
      </c>
      <c r="AP126" s="29">
        <v>0</v>
      </c>
      <c r="AQ126" s="61">
        <v>0</v>
      </c>
      <c r="AR126" s="61">
        <v>0</v>
      </c>
      <c r="AS126" s="29">
        <v>0</v>
      </c>
      <c r="AT126" s="30">
        <v>0</v>
      </c>
      <c r="AU126" s="30">
        <v>0</v>
      </c>
    </row>
    <row r="127" spans="1:47">
      <c r="A127" s="39">
        <v>3</v>
      </c>
      <c r="B127" s="39">
        <v>1</v>
      </c>
      <c r="C127" s="39">
        <v>550</v>
      </c>
      <c r="D127" s="39">
        <v>0</v>
      </c>
      <c r="E127" s="39"/>
      <c r="F127" s="39"/>
      <c r="G127" s="39">
        <v>44600</v>
      </c>
      <c r="H127" s="39">
        <v>0</v>
      </c>
      <c r="I127" t="s">
        <v>227</v>
      </c>
      <c r="J127" s="39">
        <v>4</v>
      </c>
      <c r="K127" s="39">
        <v>6</v>
      </c>
      <c r="L127" s="39">
        <v>3</v>
      </c>
      <c r="M127" s="39">
        <v>1</v>
      </c>
      <c r="N127" s="39">
        <v>2</v>
      </c>
      <c r="O127" s="39">
        <v>1</v>
      </c>
      <c r="P127" s="39">
        <v>3</v>
      </c>
      <c r="Q127" s="60">
        <v>450</v>
      </c>
      <c r="R127" s="16">
        <v>6</v>
      </c>
      <c r="S127" s="16">
        <v>10</v>
      </c>
      <c r="T127" s="40">
        <v>0</v>
      </c>
      <c r="U127" s="23">
        <f t="shared" si="3"/>
        <v>0</v>
      </c>
      <c r="V127" s="40">
        <v>20624850</v>
      </c>
      <c r="W127" s="23">
        <f t="shared" si="4"/>
        <v>10651.846075185795</v>
      </c>
      <c r="X127" s="40">
        <v>21114700</v>
      </c>
      <c r="Y127" s="23">
        <f t="shared" si="5"/>
        <v>10904.83248720478</v>
      </c>
      <c r="Z127" s="23">
        <v>9316.0499999999993</v>
      </c>
      <c r="AA127" s="23">
        <v>8182.02</v>
      </c>
      <c r="AB127" s="23">
        <v>9448.7999999999993</v>
      </c>
      <c r="AC127" s="23">
        <v>13250.15</v>
      </c>
      <c r="AD127" s="23">
        <v>15581.7</v>
      </c>
      <c r="AE127" s="18">
        <v>14689.14</v>
      </c>
      <c r="AF127" s="41">
        <v>18485.7</v>
      </c>
      <c r="AG127" s="5">
        <v>20782.580000000002</v>
      </c>
      <c r="AH127" s="5">
        <v>0</v>
      </c>
      <c r="AI127" s="45">
        <v>0</v>
      </c>
      <c r="AJ127" s="45">
        <v>0</v>
      </c>
      <c r="AK127" s="45">
        <v>0</v>
      </c>
      <c r="AL127" s="45">
        <v>0</v>
      </c>
      <c r="AM127" s="42">
        <v>0</v>
      </c>
      <c r="AN127" s="42">
        <v>0</v>
      </c>
      <c r="AO127" s="42">
        <v>0</v>
      </c>
      <c r="AP127" s="29">
        <v>0</v>
      </c>
      <c r="AQ127" s="61">
        <v>0</v>
      </c>
      <c r="AR127" s="61">
        <v>0</v>
      </c>
      <c r="AS127" s="29">
        <v>0</v>
      </c>
      <c r="AT127" s="30">
        <v>0</v>
      </c>
      <c r="AU127" s="30">
        <v>0</v>
      </c>
    </row>
    <row r="128" spans="1:47">
      <c r="A128" s="39">
        <v>3</v>
      </c>
      <c r="B128" s="39">
        <v>1</v>
      </c>
      <c r="C128" s="39">
        <v>550</v>
      </c>
      <c r="D128" s="39">
        <v>0</v>
      </c>
      <c r="E128" s="39">
        <v>44601</v>
      </c>
      <c r="F128" s="39">
        <v>0</v>
      </c>
      <c r="G128" s="39">
        <v>0</v>
      </c>
      <c r="H128" s="39">
        <v>0</v>
      </c>
      <c r="I128" t="s">
        <v>228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60">
        <v>450</v>
      </c>
      <c r="R128" s="16">
        <v>4</v>
      </c>
      <c r="S128" s="16">
        <v>11</v>
      </c>
      <c r="T128" s="40">
        <v>0</v>
      </c>
      <c r="U128" s="23">
        <f t="shared" si="3"/>
        <v>0</v>
      </c>
      <c r="V128" s="40">
        <v>3175696</v>
      </c>
      <c r="W128" s="23">
        <f t="shared" si="4"/>
        <v>1640.1101086108858</v>
      </c>
      <c r="X128" s="40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18">
        <v>0</v>
      </c>
      <c r="AF128" s="41">
        <v>0</v>
      </c>
      <c r="AG128" s="5">
        <v>0</v>
      </c>
      <c r="AH128" s="5">
        <v>0</v>
      </c>
      <c r="AI128" s="45">
        <v>0</v>
      </c>
      <c r="AJ128" s="45">
        <v>0</v>
      </c>
      <c r="AK128" s="45">
        <v>0</v>
      </c>
      <c r="AL128" s="45">
        <v>0</v>
      </c>
      <c r="AM128" s="42">
        <v>0</v>
      </c>
      <c r="AN128" s="42">
        <v>0</v>
      </c>
      <c r="AO128" s="42">
        <v>0</v>
      </c>
      <c r="AP128" s="29">
        <v>0</v>
      </c>
      <c r="AQ128" s="61">
        <v>0</v>
      </c>
      <c r="AR128" s="61">
        <v>0</v>
      </c>
      <c r="AS128" s="29">
        <v>0</v>
      </c>
      <c r="AT128" s="30">
        <v>0</v>
      </c>
      <c r="AU128" s="30">
        <v>0</v>
      </c>
    </row>
    <row r="129" spans="1:47">
      <c r="A129" s="39">
        <v>3</v>
      </c>
      <c r="B129" s="39">
        <v>1</v>
      </c>
      <c r="C129" s="39">
        <v>570</v>
      </c>
      <c r="D129" s="39">
        <v>0</v>
      </c>
      <c r="E129" s="39"/>
      <c r="F129" s="39"/>
      <c r="G129" s="39">
        <v>45400</v>
      </c>
      <c r="H129" s="39">
        <v>0</v>
      </c>
      <c r="I129" t="s">
        <v>46</v>
      </c>
      <c r="J129" s="39">
        <v>5</v>
      </c>
      <c r="K129" s="39">
        <v>2</v>
      </c>
      <c r="L129" s="39">
        <v>3</v>
      </c>
      <c r="M129" s="39">
        <v>1</v>
      </c>
      <c r="N129" s="39">
        <v>2</v>
      </c>
      <c r="O129" s="39">
        <v>1</v>
      </c>
      <c r="P129" s="39">
        <v>13</v>
      </c>
      <c r="Q129" s="60">
        <v>403</v>
      </c>
      <c r="R129" s="16">
        <v>4</v>
      </c>
      <c r="S129" s="16">
        <v>24</v>
      </c>
      <c r="T129" s="40">
        <v>0</v>
      </c>
      <c r="U129" s="23">
        <f t="shared" si="3"/>
        <v>0</v>
      </c>
      <c r="V129" s="40">
        <v>10360500</v>
      </c>
      <c r="W129" s="23">
        <f t="shared" si="4"/>
        <v>5350.7517030166246</v>
      </c>
      <c r="X129" s="40">
        <v>10354750</v>
      </c>
      <c r="Y129" s="23">
        <f t="shared" si="5"/>
        <v>5347.7820758468606</v>
      </c>
      <c r="Z129" s="23">
        <v>6192.9</v>
      </c>
      <c r="AA129" s="23">
        <v>10991</v>
      </c>
      <c r="AB129" s="23">
        <v>10701</v>
      </c>
      <c r="AC129" s="23">
        <v>10939</v>
      </c>
      <c r="AD129" s="23">
        <v>1905</v>
      </c>
      <c r="AE129" s="18">
        <v>1370</v>
      </c>
      <c r="AF129" s="41">
        <v>15897</v>
      </c>
      <c r="AG129" s="5">
        <v>13147</v>
      </c>
      <c r="AH129" s="5">
        <v>14275</v>
      </c>
      <c r="AI129" s="45">
        <v>16873</v>
      </c>
      <c r="AJ129" s="45">
        <v>21767</v>
      </c>
      <c r="AK129" s="45">
        <v>15995</v>
      </c>
      <c r="AL129" s="45">
        <v>13261</v>
      </c>
      <c r="AM129" s="42">
        <v>16000</v>
      </c>
      <c r="AN129" s="29">
        <v>16000</v>
      </c>
      <c r="AO129" s="42">
        <v>15305</v>
      </c>
      <c r="AP129" s="29">
        <v>15000</v>
      </c>
      <c r="AQ129" s="61">
        <v>15000</v>
      </c>
      <c r="AR129" s="61">
        <v>14710</v>
      </c>
      <c r="AS129" s="29">
        <v>15000</v>
      </c>
      <c r="AT129" s="30">
        <v>15000</v>
      </c>
      <c r="AU129" s="30">
        <v>15000</v>
      </c>
    </row>
    <row r="130" spans="1:47">
      <c r="A130" s="39">
        <v>3</v>
      </c>
      <c r="B130" s="39">
        <v>1</v>
      </c>
      <c r="C130" s="39">
        <v>590</v>
      </c>
      <c r="D130" s="39">
        <v>0</v>
      </c>
      <c r="E130" s="39"/>
      <c r="F130" s="39"/>
      <c r="G130" s="39">
        <v>45450</v>
      </c>
      <c r="H130" s="39">
        <v>0</v>
      </c>
      <c r="I130" t="s">
        <v>47</v>
      </c>
      <c r="J130" s="39">
        <v>6</v>
      </c>
      <c r="K130" s="39">
        <v>1</v>
      </c>
      <c r="L130" s="39">
        <v>3</v>
      </c>
      <c r="M130" s="39">
        <v>1</v>
      </c>
      <c r="N130" s="39">
        <v>2</v>
      </c>
      <c r="O130" s="39">
        <v>1</v>
      </c>
      <c r="P130" s="39">
        <v>6</v>
      </c>
      <c r="Q130" s="60">
        <v>400</v>
      </c>
      <c r="R130" s="16">
        <v>4</v>
      </c>
      <c r="S130" s="16">
        <v>13</v>
      </c>
      <c r="T130" s="40">
        <v>0</v>
      </c>
      <c r="U130" s="23">
        <f t="shared" si="3"/>
        <v>0</v>
      </c>
      <c r="V130" s="40">
        <v>0</v>
      </c>
      <c r="W130" s="23">
        <f t="shared" si="4"/>
        <v>0</v>
      </c>
      <c r="X130" s="40">
        <v>0</v>
      </c>
      <c r="Y130" s="23">
        <f t="shared" si="5"/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18">
        <v>17581.66</v>
      </c>
      <c r="AF130" s="41">
        <v>16203.44</v>
      </c>
      <c r="AG130" s="5">
        <v>17100</v>
      </c>
      <c r="AH130" s="5">
        <v>17000</v>
      </c>
      <c r="AI130" s="45">
        <v>17000</v>
      </c>
      <c r="AJ130" s="45">
        <v>14777.21</v>
      </c>
      <c r="AK130" s="45">
        <v>11618.65</v>
      </c>
      <c r="AL130" s="45">
        <v>10000</v>
      </c>
      <c r="AM130" s="42">
        <v>10000</v>
      </c>
      <c r="AN130" s="29">
        <v>10000</v>
      </c>
      <c r="AO130" s="42">
        <v>10000</v>
      </c>
      <c r="AP130" s="29">
        <v>8000</v>
      </c>
      <c r="AQ130" s="61">
        <v>500</v>
      </c>
      <c r="AR130" s="61">
        <v>0</v>
      </c>
      <c r="AS130" s="29">
        <v>8000</v>
      </c>
      <c r="AT130" s="30">
        <v>8000</v>
      </c>
      <c r="AU130" s="30">
        <v>8000</v>
      </c>
    </row>
    <row r="131" spans="1:47">
      <c r="A131" s="39">
        <v>3</v>
      </c>
      <c r="B131" s="39">
        <v>1</v>
      </c>
      <c r="C131" s="39">
        <v>570</v>
      </c>
      <c r="D131" s="39">
        <v>0</v>
      </c>
      <c r="E131" s="39"/>
      <c r="F131" s="39"/>
      <c r="G131" s="39">
        <v>45500</v>
      </c>
      <c r="H131" s="39">
        <v>0</v>
      </c>
      <c r="I131" t="s">
        <v>229</v>
      </c>
      <c r="J131" s="39">
        <v>1</v>
      </c>
      <c r="K131" s="39">
        <v>3</v>
      </c>
      <c r="L131" s="39">
        <v>3</v>
      </c>
      <c r="M131" s="39">
        <v>5</v>
      </c>
      <c r="N131" s="39">
        <v>99</v>
      </c>
      <c r="O131" s="39">
        <v>99</v>
      </c>
      <c r="P131" s="39">
        <v>999</v>
      </c>
      <c r="Q131" s="60">
        <v>350</v>
      </c>
      <c r="R131" s="16">
        <v>4</v>
      </c>
      <c r="S131" s="16">
        <v>24</v>
      </c>
      <c r="T131" s="40">
        <v>0</v>
      </c>
      <c r="U131" s="23">
        <f t="shared" si="3"/>
        <v>0</v>
      </c>
      <c r="V131" s="40">
        <v>12000000</v>
      </c>
      <c r="W131" s="23">
        <f t="shared" si="4"/>
        <v>6197.4827890738379</v>
      </c>
      <c r="X131" s="40">
        <v>12000000</v>
      </c>
      <c r="Y131" s="23">
        <f t="shared" si="5"/>
        <v>6197.4827890738379</v>
      </c>
      <c r="Z131" s="23">
        <v>6197.82</v>
      </c>
      <c r="AA131" s="23">
        <v>8800</v>
      </c>
      <c r="AB131" s="23">
        <v>8800</v>
      </c>
      <c r="AC131" s="23">
        <v>8800</v>
      </c>
      <c r="AD131" s="23">
        <v>3000</v>
      </c>
      <c r="AE131" s="18">
        <v>3000</v>
      </c>
      <c r="AF131" s="41">
        <v>3000</v>
      </c>
      <c r="AG131" s="5">
        <v>0</v>
      </c>
      <c r="AH131" s="5">
        <v>5000</v>
      </c>
      <c r="AI131" s="45">
        <v>2000</v>
      </c>
      <c r="AJ131" s="45">
        <v>2000</v>
      </c>
      <c r="AK131" s="45">
        <v>2000</v>
      </c>
      <c r="AL131" s="45">
        <v>2000</v>
      </c>
      <c r="AM131" s="42">
        <v>0</v>
      </c>
      <c r="AN131" s="42">
        <v>0</v>
      </c>
      <c r="AO131" s="42">
        <v>0</v>
      </c>
      <c r="AP131" s="29">
        <v>0</v>
      </c>
      <c r="AQ131" s="61">
        <v>0</v>
      </c>
      <c r="AR131" s="61">
        <v>0</v>
      </c>
      <c r="AS131" s="29">
        <v>0</v>
      </c>
      <c r="AT131" s="30">
        <v>0</v>
      </c>
      <c r="AU131" s="30">
        <v>0</v>
      </c>
    </row>
    <row r="132" spans="1:47">
      <c r="A132" s="39">
        <v>3</v>
      </c>
      <c r="B132" s="39">
        <v>1</v>
      </c>
      <c r="C132" s="39">
        <v>570</v>
      </c>
      <c r="D132" s="39">
        <v>0</v>
      </c>
      <c r="E132" s="39"/>
      <c r="F132" s="39"/>
      <c r="G132" s="39">
        <v>45501</v>
      </c>
      <c r="H132" s="39">
        <v>0</v>
      </c>
      <c r="I132" t="s">
        <v>230</v>
      </c>
      <c r="J132" s="39">
        <v>5</v>
      </c>
      <c r="K132" s="39">
        <v>2</v>
      </c>
      <c r="L132" s="39">
        <v>3</v>
      </c>
      <c r="M132" s="39">
        <v>1</v>
      </c>
      <c r="N132" s="39">
        <v>2</v>
      </c>
      <c r="O132" s="39">
        <v>1</v>
      </c>
      <c r="P132" s="39">
        <v>13</v>
      </c>
      <c r="Q132" s="60">
        <v>403</v>
      </c>
      <c r="R132" s="16">
        <v>4</v>
      </c>
      <c r="S132" s="16">
        <v>24</v>
      </c>
      <c r="T132" s="40">
        <v>4000000</v>
      </c>
      <c r="U132" s="23">
        <f t="shared" si="3"/>
        <v>2065.8275963579458</v>
      </c>
      <c r="V132" s="40">
        <v>270000</v>
      </c>
      <c r="W132" s="23">
        <f t="shared" si="4"/>
        <v>139.44336275416134</v>
      </c>
      <c r="X132" s="40">
        <v>500000</v>
      </c>
      <c r="Y132" s="23">
        <f t="shared" si="5"/>
        <v>258.22844954474323</v>
      </c>
      <c r="Z132" s="23">
        <v>250</v>
      </c>
      <c r="AA132" s="23">
        <v>0</v>
      </c>
      <c r="AB132" s="23">
        <v>0</v>
      </c>
      <c r="AC132" s="23">
        <v>0</v>
      </c>
      <c r="AD132" s="23">
        <v>0</v>
      </c>
      <c r="AE132" s="18">
        <v>0</v>
      </c>
      <c r="AF132" s="41">
        <v>0</v>
      </c>
      <c r="AG132" s="5">
        <v>0</v>
      </c>
      <c r="AH132" s="5">
        <v>0</v>
      </c>
      <c r="AI132" s="45">
        <v>0</v>
      </c>
      <c r="AJ132" s="45">
        <v>0</v>
      </c>
      <c r="AK132" s="45">
        <v>0</v>
      </c>
      <c r="AL132" s="45">
        <v>0</v>
      </c>
      <c r="AM132" s="42">
        <v>0</v>
      </c>
      <c r="AN132" s="42">
        <v>0</v>
      </c>
      <c r="AO132" s="42">
        <v>0</v>
      </c>
      <c r="AP132" s="29">
        <v>0</v>
      </c>
      <c r="AQ132" s="61">
        <v>0</v>
      </c>
      <c r="AR132" s="61">
        <v>0</v>
      </c>
      <c r="AS132" s="29">
        <v>0</v>
      </c>
      <c r="AT132" s="30">
        <v>0</v>
      </c>
      <c r="AU132" s="30">
        <v>0</v>
      </c>
    </row>
    <row r="133" spans="1:47">
      <c r="A133" s="39">
        <v>3</v>
      </c>
      <c r="B133" s="39">
        <v>1</v>
      </c>
      <c r="C133" s="39">
        <v>640</v>
      </c>
      <c r="D133" s="39">
        <v>0</v>
      </c>
      <c r="E133" s="39"/>
      <c r="F133" s="39"/>
      <c r="G133" s="39">
        <v>49100</v>
      </c>
      <c r="H133" s="39">
        <v>0</v>
      </c>
      <c r="I133" t="s">
        <v>231</v>
      </c>
      <c r="J133" s="39">
        <v>10</v>
      </c>
      <c r="K133" s="39">
        <v>2</v>
      </c>
      <c r="L133" s="39">
        <v>3</v>
      </c>
      <c r="M133" s="39">
        <v>1</v>
      </c>
      <c r="N133" s="39">
        <v>2</v>
      </c>
      <c r="O133" s="39">
        <v>1</v>
      </c>
      <c r="P133" s="39">
        <v>999</v>
      </c>
      <c r="Q133" s="60">
        <v>250</v>
      </c>
      <c r="R133" s="16">
        <v>3</v>
      </c>
      <c r="S133" s="16">
        <v>28</v>
      </c>
      <c r="T133" s="40">
        <v>0</v>
      </c>
      <c r="U133" s="23">
        <f t="shared" si="3"/>
        <v>0</v>
      </c>
      <c r="V133" s="40">
        <v>0</v>
      </c>
      <c r="W133" s="23">
        <f t="shared" si="4"/>
        <v>0</v>
      </c>
      <c r="X133" s="40">
        <v>0</v>
      </c>
      <c r="Y133" s="23">
        <f t="shared" si="5"/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18">
        <v>0</v>
      </c>
      <c r="AF133" s="41">
        <v>0</v>
      </c>
      <c r="AG133" s="5">
        <v>0</v>
      </c>
      <c r="AH133" s="5">
        <v>0</v>
      </c>
      <c r="AI133" s="45">
        <v>0</v>
      </c>
      <c r="AJ133" s="45">
        <v>0</v>
      </c>
      <c r="AK133" s="45">
        <v>0</v>
      </c>
      <c r="AL133" s="45">
        <v>0</v>
      </c>
      <c r="AM133" s="42">
        <v>0</v>
      </c>
      <c r="AN133" s="42">
        <v>0</v>
      </c>
      <c r="AO133" s="42">
        <v>0</v>
      </c>
      <c r="AP133" s="29">
        <v>0</v>
      </c>
      <c r="AQ133" s="61">
        <v>0</v>
      </c>
      <c r="AR133" s="61">
        <v>0</v>
      </c>
      <c r="AS133" s="29">
        <v>0</v>
      </c>
      <c r="AT133" s="30">
        <v>0</v>
      </c>
      <c r="AU133" s="30">
        <v>0</v>
      </c>
    </row>
    <row r="134" spans="1:47">
      <c r="A134" s="39">
        <v>3</v>
      </c>
      <c r="B134" s="39">
        <v>1</v>
      </c>
      <c r="C134" s="39">
        <v>650</v>
      </c>
      <c r="D134" s="39">
        <v>0</v>
      </c>
      <c r="E134" s="39"/>
      <c r="F134" s="39"/>
      <c r="G134" s="39">
        <v>49500</v>
      </c>
      <c r="H134" s="39">
        <v>0</v>
      </c>
      <c r="I134" t="s">
        <v>232</v>
      </c>
      <c r="J134" s="39">
        <v>9</v>
      </c>
      <c r="K134" s="39">
        <v>1</v>
      </c>
      <c r="L134" s="39">
        <v>3</v>
      </c>
      <c r="M134" s="39">
        <v>1</v>
      </c>
      <c r="N134" s="39">
        <v>2</v>
      </c>
      <c r="O134" s="39">
        <v>1</v>
      </c>
      <c r="P134" s="39">
        <v>36</v>
      </c>
      <c r="Q134" s="60">
        <v>201</v>
      </c>
      <c r="R134" s="16">
        <v>2</v>
      </c>
      <c r="S134" s="16">
        <v>4</v>
      </c>
      <c r="T134" s="40">
        <v>15000000</v>
      </c>
      <c r="U134" s="23">
        <f t="shared" si="3"/>
        <v>7746.8534863422974</v>
      </c>
      <c r="V134" s="40">
        <v>16930000</v>
      </c>
      <c r="W134" s="23">
        <f t="shared" si="4"/>
        <v>8743.6153015850068</v>
      </c>
      <c r="X134" s="40">
        <v>24000000</v>
      </c>
      <c r="Y134" s="23">
        <f t="shared" si="5"/>
        <v>12394.965578147676</v>
      </c>
      <c r="Z134" s="23">
        <v>2605.0300000000002</v>
      </c>
      <c r="AA134" s="23">
        <v>45000</v>
      </c>
      <c r="AB134" s="23">
        <v>32820</v>
      </c>
      <c r="AC134" s="23">
        <v>50000</v>
      </c>
      <c r="AD134" s="23">
        <v>50000</v>
      </c>
      <c r="AE134" s="18">
        <v>30000</v>
      </c>
      <c r="AF134" s="41">
        <v>20000</v>
      </c>
      <c r="AG134" s="5">
        <v>20000</v>
      </c>
      <c r="AH134" s="5">
        <v>0</v>
      </c>
      <c r="AI134" s="45">
        <v>12259.84</v>
      </c>
      <c r="AJ134" s="45">
        <v>0</v>
      </c>
      <c r="AK134" s="45">
        <v>0</v>
      </c>
      <c r="AL134" s="45">
        <v>0</v>
      </c>
      <c r="AM134" s="42">
        <v>0</v>
      </c>
      <c r="AN134" s="42">
        <v>0</v>
      </c>
      <c r="AO134" s="42">
        <v>0</v>
      </c>
      <c r="AP134" s="29">
        <v>0</v>
      </c>
      <c r="AQ134" s="61">
        <v>0</v>
      </c>
      <c r="AR134" s="61">
        <v>0</v>
      </c>
      <c r="AS134" s="29">
        <v>0</v>
      </c>
      <c r="AT134" s="30">
        <v>0</v>
      </c>
      <c r="AU134" s="30">
        <v>0</v>
      </c>
    </row>
    <row r="135" spans="1:47">
      <c r="A135" s="39">
        <v>3</v>
      </c>
      <c r="B135" s="39">
        <v>1</v>
      </c>
      <c r="C135" s="39">
        <v>650</v>
      </c>
      <c r="D135" s="39">
        <v>0</v>
      </c>
      <c r="E135" s="39"/>
      <c r="F135" s="39"/>
      <c r="G135" s="39">
        <v>49510</v>
      </c>
      <c r="H135" s="39">
        <v>0</v>
      </c>
      <c r="I135" t="s">
        <v>233</v>
      </c>
      <c r="J135" s="39">
        <v>9</v>
      </c>
      <c r="K135" s="39">
        <v>1</v>
      </c>
      <c r="L135" s="39">
        <v>3</v>
      </c>
      <c r="M135" s="39">
        <v>1</v>
      </c>
      <c r="N135" s="39">
        <v>2</v>
      </c>
      <c r="O135" s="39">
        <v>1</v>
      </c>
      <c r="P135" s="39">
        <v>36</v>
      </c>
      <c r="Q135" s="60">
        <v>201</v>
      </c>
      <c r="R135" s="16">
        <v>2</v>
      </c>
      <c r="S135" s="16">
        <v>4</v>
      </c>
      <c r="T135" s="40">
        <v>0</v>
      </c>
      <c r="U135" s="23">
        <f t="shared" si="3"/>
        <v>0</v>
      </c>
      <c r="V135" s="40">
        <v>0</v>
      </c>
      <c r="W135" s="23">
        <f t="shared" si="4"/>
        <v>0</v>
      </c>
      <c r="X135" s="40">
        <v>0</v>
      </c>
      <c r="Y135" s="23">
        <f t="shared" si="5"/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18">
        <v>0</v>
      </c>
      <c r="AF135" s="41">
        <v>0</v>
      </c>
      <c r="AG135" s="5">
        <v>0</v>
      </c>
      <c r="AH135" s="5">
        <v>0</v>
      </c>
      <c r="AI135" s="45">
        <v>0</v>
      </c>
      <c r="AJ135" s="45">
        <v>0</v>
      </c>
      <c r="AK135" s="45">
        <v>0</v>
      </c>
      <c r="AL135" s="45">
        <v>0</v>
      </c>
      <c r="AM135" s="42">
        <v>0</v>
      </c>
      <c r="AN135" s="42">
        <v>0</v>
      </c>
      <c r="AO135" s="42">
        <v>0</v>
      </c>
      <c r="AP135" s="29">
        <v>0</v>
      </c>
      <c r="AQ135" s="61">
        <v>0</v>
      </c>
      <c r="AR135" s="61">
        <v>0</v>
      </c>
      <c r="AS135" s="29">
        <v>0</v>
      </c>
      <c r="AT135" s="30">
        <v>0</v>
      </c>
      <c r="AU135" s="30">
        <v>0</v>
      </c>
    </row>
    <row r="136" spans="1:47">
      <c r="A136" s="39">
        <v>3</v>
      </c>
      <c r="B136" s="39">
        <v>1</v>
      </c>
      <c r="C136" s="39">
        <v>680</v>
      </c>
      <c r="D136" s="39">
        <v>0</v>
      </c>
      <c r="E136" s="39"/>
      <c r="F136" s="39"/>
      <c r="G136" s="39">
        <v>50000</v>
      </c>
      <c r="H136" s="39">
        <v>0</v>
      </c>
      <c r="I136" t="s">
        <v>234</v>
      </c>
      <c r="J136" s="39">
        <v>9</v>
      </c>
      <c r="K136" s="39">
        <v>4</v>
      </c>
      <c r="L136" s="39">
        <v>3</v>
      </c>
      <c r="M136" s="39">
        <v>1</v>
      </c>
      <c r="N136" s="39">
        <v>2</v>
      </c>
      <c r="O136" s="39">
        <v>1</v>
      </c>
      <c r="P136" s="39">
        <v>999</v>
      </c>
      <c r="Q136" s="60">
        <v>202</v>
      </c>
      <c r="R136" s="16">
        <v>2</v>
      </c>
      <c r="S136" s="16">
        <v>29</v>
      </c>
      <c r="T136" s="40">
        <v>0</v>
      </c>
      <c r="U136" s="23">
        <f t="shared" si="3"/>
        <v>0</v>
      </c>
      <c r="V136" s="40">
        <v>0</v>
      </c>
      <c r="W136" s="23">
        <f t="shared" si="4"/>
        <v>0</v>
      </c>
      <c r="X136" s="40">
        <v>0</v>
      </c>
      <c r="Y136" s="23">
        <f t="shared" si="5"/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18">
        <v>0</v>
      </c>
      <c r="AF136" s="41">
        <v>0</v>
      </c>
      <c r="AG136" s="5">
        <v>0</v>
      </c>
      <c r="AH136" s="5">
        <v>0</v>
      </c>
      <c r="AI136" s="45">
        <v>0</v>
      </c>
      <c r="AJ136" s="45">
        <v>0</v>
      </c>
      <c r="AK136" s="45">
        <v>0</v>
      </c>
      <c r="AL136" s="45">
        <v>0</v>
      </c>
      <c r="AM136" s="42">
        <v>0</v>
      </c>
      <c r="AN136" s="42">
        <v>0</v>
      </c>
      <c r="AO136" s="42">
        <v>0</v>
      </c>
      <c r="AP136" s="29">
        <v>0</v>
      </c>
      <c r="AQ136" s="61">
        <v>0</v>
      </c>
      <c r="AR136" s="61">
        <v>0</v>
      </c>
      <c r="AS136" s="29">
        <v>0</v>
      </c>
      <c r="AT136" s="30">
        <v>0</v>
      </c>
      <c r="AU136" s="30">
        <v>0</v>
      </c>
    </row>
    <row r="137" spans="1:47">
      <c r="A137" s="39">
        <v>3</v>
      </c>
      <c r="B137" s="39">
        <v>1</v>
      </c>
      <c r="C137" s="39">
        <v>680</v>
      </c>
      <c r="D137" s="39">
        <v>0</v>
      </c>
      <c r="E137" s="39"/>
      <c r="F137" s="39"/>
      <c r="G137" s="39">
        <v>50100</v>
      </c>
      <c r="H137" s="39">
        <v>0</v>
      </c>
      <c r="I137" t="s">
        <v>235</v>
      </c>
      <c r="J137" s="39">
        <v>9</v>
      </c>
      <c r="K137" s="39">
        <v>4</v>
      </c>
      <c r="L137" s="39">
        <v>3</v>
      </c>
      <c r="M137" s="39">
        <v>1</v>
      </c>
      <c r="N137" s="39">
        <v>2</v>
      </c>
      <c r="O137" s="39">
        <v>1</v>
      </c>
      <c r="P137" s="39">
        <v>999</v>
      </c>
      <c r="Q137" s="60">
        <v>201</v>
      </c>
      <c r="R137" s="16">
        <v>2</v>
      </c>
      <c r="S137" s="16">
        <v>29</v>
      </c>
      <c r="T137" s="40">
        <v>0</v>
      </c>
      <c r="U137" s="23">
        <f t="shared" si="3"/>
        <v>0</v>
      </c>
      <c r="V137" s="40">
        <v>100000000</v>
      </c>
      <c r="W137" s="23">
        <f t="shared" si="4"/>
        <v>51645.689908948647</v>
      </c>
      <c r="X137" s="40">
        <v>0</v>
      </c>
      <c r="Y137" s="23">
        <f t="shared" si="5"/>
        <v>0</v>
      </c>
      <c r="Z137" s="23">
        <v>28760</v>
      </c>
      <c r="AA137" s="23">
        <v>105000</v>
      </c>
      <c r="AB137" s="23">
        <v>30000</v>
      </c>
      <c r="AC137" s="23">
        <v>20000</v>
      </c>
      <c r="AD137" s="23">
        <v>0</v>
      </c>
      <c r="AE137" s="18">
        <v>0</v>
      </c>
      <c r="AF137" s="41">
        <v>0</v>
      </c>
      <c r="AG137" s="5">
        <v>0</v>
      </c>
      <c r="AH137" s="5">
        <v>855</v>
      </c>
      <c r="AI137" s="45">
        <v>0</v>
      </c>
      <c r="AJ137" s="45">
        <v>8520</v>
      </c>
      <c r="AK137" s="45">
        <v>0</v>
      </c>
      <c r="AL137" s="45">
        <v>1710</v>
      </c>
      <c r="AM137" s="42">
        <v>0</v>
      </c>
      <c r="AN137" s="42">
        <v>0</v>
      </c>
      <c r="AO137" s="42">
        <v>0</v>
      </c>
      <c r="AP137" s="29">
        <v>0</v>
      </c>
      <c r="AQ137" s="61">
        <v>0</v>
      </c>
      <c r="AR137" s="61">
        <v>0</v>
      </c>
      <c r="AS137" s="29">
        <v>0</v>
      </c>
      <c r="AT137" s="30">
        <v>0</v>
      </c>
      <c r="AU137" s="30">
        <v>0</v>
      </c>
    </row>
    <row r="138" spans="1:47">
      <c r="A138" s="39">
        <v>3</v>
      </c>
      <c r="B138" s="39">
        <v>1</v>
      </c>
      <c r="C138" s="39">
        <v>680</v>
      </c>
      <c r="D138" s="39">
        <v>0</v>
      </c>
      <c r="E138" s="39"/>
      <c r="F138" s="39"/>
      <c r="G138" s="39">
        <v>50101</v>
      </c>
      <c r="H138" s="39">
        <v>0</v>
      </c>
      <c r="I138" t="s">
        <v>236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60">
        <v>201</v>
      </c>
      <c r="R138" s="16">
        <v>2</v>
      </c>
      <c r="S138" s="16">
        <v>29</v>
      </c>
      <c r="T138" s="40">
        <v>0</v>
      </c>
      <c r="U138" s="23">
        <f t="shared" si="3"/>
        <v>0</v>
      </c>
      <c r="V138" s="40">
        <v>0</v>
      </c>
      <c r="W138" s="23">
        <f t="shared" si="4"/>
        <v>0</v>
      </c>
      <c r="X138" s="40">
        <v>0</v>
      </c>
      <c r="Y138" s="23">
        <f t="shared" si="5"/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3990</v>
      </c>
      <c r="AE138" s="18">
        <v>26028.5</v>
      </c>
      <c r="AF138" s="41">
        <v>665</v>
      </c>
      <c r="AG138" s="5">
        <v>0</v>
      </c>
      <c r="AH138" s="5">
        <v>0</v>
      </c>
      <c r="AI138" s="45">
        <v>0</v>
      </c>
      <c r="AJ138" s="45">
        <v>0</v>
      </c>
      <c r="AK138" s="45">
        <v>0</v>
      </c>
      <c r="AL138" s="45">
        <v>0</v>
      </c>
      <c r="AM138" s="42">
        <v>0</v>
      </c>
      <c r="AN138" s="42">
        <v>0</v>
      </c>
      <c r="AO138" s="42">
        <v>0</v>
      </c>
      <c r="AP138" s="29">
        <v>0</v>
      </c>
      <c r="AQ138" s="61">
        <v>0</v>
      </c>
      <c r="AR138" s="61">
        <v>0</v>
      </c>
      <c r="AS138" s="29">
        <v>0</v>
      </c>
      <c r="AT138" s="30">
        <v>0</v>
      </c>
      <c r="AU138" s="30">
        <v>0</v>
      </c>
    </row>
    <row r="139" spans="1:47">
      <c r="A139" s="39">
        <v>3</v>
      </c>
      <c r="B139" s="39">
        <v>1</v>
      </c>
      <c r="C139" s="39">
        <v>680</v>
      </c>
      <c r="D139" s="39">
        <v>0</v>
      </c>
      <c r="E139" s="39"/>
      <c r="F139" s="39"/>
      <c r="G139" s="39">
        <v>50200</v>
      </c>
      <c r="H139" s="39">
        <v>0</v>
      </c>
      <c r="I139" t="s">
        <v>237</v>
      </c>
      <c r="J139" s="39">
        <v>9</v>
      </c>
      <c r="K139" s="39">
        <v>4</v>
      </c>
      <c r="L139" s="39">
        <v>3</v>
      </c>
      <c r="M139" s="39">
        <v>1</v>
      </c>
      <c r="N139" s="39">
        <v>2</v>
      </c>
      <c r="O139" s="39">
        <v>1</v>
      </c>
      <c r="P139" s="39">
        <v>999</v>
      </c>
      <c r="Q139" s="60">
        <v>350</v>
      </c>
      <c r="R139" s="16">
        <v>2</v>
      </c>
      <c r="S139" s="16">
        <v>29</v>
      </c>
      <c r="T139" s="40">
        <v>5643264</v>
      </c>
      <c r="U139" s="23">
        <f t="shared" ref="U139:U202" si="6">T139/1936.27</f>
        <v>2914.5026261833318</v>
      </c>
      <c r="V139" s="40">
        <v>15000000</v>
      </c>
      <c r="W139" s="23">
        <f t="shared" si="4"/>
        <v>7746.8534863422974</v>
      </c>
      <c r="X139" s="40">
        <v>29565604</v>
      </c>
      <c r="Y139" s="23">
        <f t="shared" si="5"/>
        <v>15269.360161547718</v>
      </c>
      <c r="Z139" s="23">
        <v>26133.03</v>
      </c>
      <c r="AA139" s="23">
        <v>36533.15</v>
      </c>
      <c r="AB139" s="23">
        <v>36500</v>
      </c>
      <c r="AC139" s="23">
        <v>62045.97</v>
      </c>
      <c r="AD139" s="23">
        <v>60753.64</v>
      </c>
      <c r="AE139" s="18">
        <v>61749.120000000003</v>
      </c>
      <c r="AF139" s="41">
        <v>22732.95</v>
      </c>
      <c r="AG139" s="5">
        <v>0</v>
      </c>
      <c r="AH139" s="5">
        <v>52085.79</v>
      </c>
      <c r="AI139" s="45">
        <v>8638.7999999999993</v>
      </c>
      <c r="AJ139" s="45">
        <v>0</v>
      </c>
      <c r="AK139" s="45">
        <v>0</v>
      </c>
      <c r="AL139" s="45">
        <v>0</v>
      </c>
      <c r="AM139" s="42">
        <v>0</v>
      </c>
      <c r="AN139" s="42">
        <v>0</v>
      </c>
      <c r="AO139" s="42">
        <v>0</v>
      </c>
      <c r="AP139" s="29">
        <v>0</v>
      </c>
      <c r="AQ139" s="61">
        <v>0</v>
      </c>
      <c r="AR139" s="61">
        <v>0</v>
      </c>
      <c r="AS139" s="29">
        <v>0</v>
      </c>
      <c r="AT139" s="30">
        <v>0</v>
      </c>
      <c r="AU139" s="30">
        <v>0</v>
      </c>
    </row>
    <row r="140" spans="1:47">
      <c r="A140" s="39">
        <v>3</v>
      </c>
      <c r="B140" s="39">
        <v>1</v>
      </c>
      <c r="C140" s="39">
        <v>680</v>
      </c>
      <c r="D140" s="39">
        <v>0</v>
      </c>
      <c r="E140" s="39"/>
      <c r="F140" s="39"/>
      <c r="G140" s="39">
        <v>50400</v>
      </c>
      <c r="H140" s="39">
        <v>0</v>
      </c>
      <c r="I140" t="s">
        <v>238</v>
      </c>
      <c r="J140" s="39">
        <v>9</v>
      </c>
      <c r="K140" s="39">
        <v>4</v>
      </c>
      <c r="L140" s="39">
        <v>3</v>
      </c>
      <c r="M140" s="39">
        <v>1</v>
      </c>
      <c r="N140" s="39">
        <v>2</v>
      </c>
      <c r="O140" s="39">
        <v>1</v>
      </c>
      <c r="P140" s="39">
        <v>999</v>
      </c>
      <c r="Q140" s="60">
        <v>350</v>
      </c>
      <c r="R140" s="16">
        <v>2</v>
      </c>
      <c r="S140" s="16">
        <v>29</v>
      </c>
      <c r="T140" s="40">
        <v>19993498</v>
      </c>
      <c r="U140" s="23">
        <f t="shared" si="6"/>
        <v>10325.77997903185</v>
      </c>
      <c r="V140" s="40">
        <v>50000000</v>
      </c>
      <c r="W140" s="23">
        <f t="shared" ref="W140:W203" si="7">V140/1936.27</f>
        <v>25822.844954474323</v>
      </c>
      <c r="X140" s="40">
        <v>50000000</v>
      </c>
      <c r="Y140" s="23">
        <f t="shared" si="5"/>
        <v>25822.844954474323</v>
      </c>
      <c r="Z140" s="23">
        <v>15760.15</v>
      </c>
      <c r="AA140" s="23">
        <v>20938.62</v>
      </c>
      <c r="AB140" s="23">
        <v>19300</v>
      </c>
      <c r="AC140" s="23">
        <v>0</v>
      </c>
      <c r="AD140" s="23">
        <v>0</v>
      </c>
      <c r="AE140" s="18">
        <v>0</v>
      </c>
      <c r="AF140" s="41">
        <v>0</v>
      </c>
      <c r="AG140" s="5">
        <v>0</v>
      </c>
      <c r="AH140" s="5">
        <v>0</v>
      </c>
      <c r="AI140" s="45">
        <v>193479.7</v>
      </c>
      <c r="AJ140" s="45">
        <v>0</v>
      </c>
      <c r="AK140" s="45">
        <v>0</v>
      </c>
      <c r="AL140" s="45">
        <v>0</v>
      </c>
      <c r="AM140" s="42">
        <v>0</v>
      </c>
      <c r="AN140" s="42">
        <v>0</v>
      </c>
      <c r="AO140" s="42">
        <v>0</v>
      </c>
      <c r="AP140" s="29">
        <v>0</v>
      </c>
      <c r="AQ140" s="61">
        <v>10584</v>
      </c>
      <c r="AR140" s="61">
        <v>8954.02</v>
      </c>
      <c r="AS140" s="29">
        <v>0</v>
      </c>
      <c r="AT140" s="30">
        <v>0</v>
      </c>
      <c r="AU140" s="30">
        <v>0</v>
      </c>
    </row>
    <row r="141" spans="1:47">
      <c r="A141" s="39">
        <v>3</v>
      </c>
      <c r="B141" s="39">
        <v>1</v>
      </c>
      <c r="C141" s="39">
        <v>690</v>
      </c>
      <c r="D141" s="39">
        <v>0</v>
      </c>
      <c r="E141" s="39"/>
      <c r="F141" s="39"/>
      <c r="G141" s="39">
        <v>50500</v>
      </c>
      <c r="H141" s="39">
        <v>0</v>
      </c>
      <c r="I141" t="s">
        <v>48</v>
      </c>
      <c r="J141" s="39">
        <v>9</v>
      </c>
      <c r="K141" s="39">
        <v>3</v>
      </c>
      <c r="L141" s="39">
        <v>3</v>
      </c>
      <c r="M141" s="39">
        <v>1</v>
      </c>
      <c r="N141" s="39">
        <v>2</v>
      </c>
      <c r="O141" s="39">
        <v>1</v>
      </c>
      <c r="P141" s="39">
        <v>36</v>
      </c>
      <c r="Q141" s="60">
        <v>202</v>
      </c>
      <c r="R141" s="16">
        <v>2</v>
      </c>
      <c r="S141" s="16">
        <v>5</v>
      </c>
      <c r="T141" s="40">
        <v>0</v>
      </c>
      <c r="U141" s="23">
        <f t="shared" si="6"/>
        <v>0</v>
      </c>
      <c r="V141" s="40">
        <v>0</v>
      </c>
      <c r="W141" s="23">
        <f t="shared" si="7"/>
        <v>0</v>
      </c>
      <c r="X141" s="40">
        <v>0</v>
      </c>
      <c r="Y141" s="23">
        <f t="shared" si="5"/>
        <v>0</v>
      </c>
      <c r="Z141" s="23">
        <v>0</v>
      </c>
      <c r="AA141" s="23">
        <v>0</v>
      </c>
      <c r="AB141" s="23">
        <v>406</v>
      </c>
      <c r="AC141" s="23">
        <v>22000</v>
      </c>
      <c r="AD141" s="23">
        <v>27000</v>
      </c>
      <c r="AE141" s="18">
        <v>27375.08</v>
      </c>
      <c r="AF141" s="41">
        <v>34991.24</v>
      </c>
      <c r="AG141" s="5">
        <v>35279.89</v>
      </c>
      <c r="AH141" s="5">
        <v>17751.43</v>
      </c>
      <c r="AI141" s="45">
        <v>24979.77</v>
      </c>
      <c r="AJ141" s="45">
        <v>29212.9</v>
      </c>
      <c r="AK141" s="45">
        <v>30000</v>
      </c>
      <c r="AL141" s="45">
        <v>32000</v>
      </c>
      <c r="AM141" s="42">
        <v>32000</v>
      </c>
      <c r="AN141" s="29">
        <v>64177</v>
      </c>
      <c r="AO141" s="42">
        <v>64177</v>
      </c>
      <c r="AP141" s="29">
        <v>57000</v>
      </c>
      <c r="AQ141" s="61">
        <v>57000</v>
      </c>
      <c r="AR141" s="61">
        <v>67269.600000000006</v>
      </c>
      <c r="AS141" s="29">
        <v>57000</v>
      </c>
      <c r="AT141" s="30">
        <v>57000</v>
      </c>
      <c r="AU141" s="30">
        <v>57000</v>
      </c>
    </row>
    <row r="142" spans="1:47">
      <c r="A142" s="39">
        <v>3</v>
      </c>
      <c r="B142" s="39">
        <v>1</v>
      </c>
      <c r="C142" s="39">
        <v>690</v>
      </c>
      <c r="D142" s="39">
        <v>0</v>
      </c>
      <c r="E142" s="39"/>
      <c r="F142" s="39"/>
      <c r="G142" s="39">
        <v>50501</v>
      </c>
      <c r="H142" s="39">
        <v>0</v>
      </c>
      <c r="I142" t="s">
        <v>239</v>
      </c>
      <c r="J142" s="39">
        <v>9</v>
      </c>
      <c r="K142" s="39">
        <v>3</v>
      </c>
      <c r="L142" s="39">
        <v>3</v>
      </c>
      <c r="M142" s="39">
        <v>1</v>
      </c>
      <c r="N142" s="39">
        <v>2</v>
      </c>
      <c r="O142" s="39">
        <v>1</v>
      </c>
      <c r="P142" s="39">
        <v>36</v>
      </c>
      <c r="Q142" s="60">
        <v>202</v>
      </c>
      <c r="R142" s="16">
        <v>2</v>
      </c>
      <c r="S142" s="16">
        <v>5</v>
      </c>
      <c r="T142" s="40">
        <v>0</v>
      </c>
      <c r="U142" s="23">
        <f t="shared" si="6"/>
        <v>0</v>
      </c>
      <c r="V142" s="40">
        <v>0</v>
      </c>
      <c r="W142" s="23">
        <f t="shared" si="7"/>
        <v>0</v>
      </c>
      <c r="X142" s="40">
        <v>0</v>
      </c>
      <c r="Y142" s="23">
        <f t="shared" si="5"/>
        <v>0</v>
      </c>
      <c r="Z142" s="23">
        <v>0</v>
      </c>
      <c r="AA142" s="23">
        <v>0</v>
      </c>
      <c r="AB142" s="23">
        <v>6790</v>
      </c>
      <c r="AC142" s="23">
        <v>6790.14</v>
      </c>
      <c r="AD142" s="23">
        <v>0</v>
      </c>
      <c r="AE142" s="18">
        <v>14500</v>
      </c>
      <c r="AF142" s="41">
        <v>6790.14</v>
      </c>
      <c r="AG142" s="5">
        <v>6800</v>
      </c>
      <c r="AH142" s="5">
        <v>0</v>
      </c>
      <c r="AI142" s="45">
        <v>0</v>
      </c>
      <c r="AJ142" s="45">
        <v>0</v>
      </c>
      <c r="AK142" s="45">
        <v>0</v>
      </c>
      <c r="AL142" s="45">
        <v>0</v>
      </c>
      <c r="AM142" s="42">
        <v>0</v>
      </c>
      <c r="AN142" s="42">
        <v>0</v>
      </c>
      <c r="AO142" s="42">
        <v>0</v>
      </c>
      <c r="AP142" s="29">
        <v>0</v>
      </c>
      <c r="AQ142" s="61">
        <v>0</v>
      </c>
      <c r="AR142" s="61">
        <v>0</v>
      </c>
      <c r="AS142" s="29">
        <v>0</v>
      </c>
      <c r="AT142" s="30">
        <v>0</v>
      </c>
      <c r="AU142" s="30">
        <v>0</v>
      </c>
    </row>
    <row r="143" spans="1:47">
      <c r="A143" s="39">
        <v>3</v>
      </c>
      <c r="B143" s="39">
        <v>1</v>
      </c>
      <c r="C143" s="39">
        <v>700</v>
      </c>
      <c r="D143" s="39">
        <v>0</v>
      </c>
      <c r="E143" s="39"/>
      <c r="F143" s="39"/>
      <c r="G143" s="39">
        <v>51000</v>
      </c>
      <c r="H143" s="39">
        <v>0</v>
      </c>
      <c r="I143" t="s">
        <v>240</v>
      </c>
      <c r="J143" s="39">
        <v>12</v>
      </c>
      <c r="K143" s="39">
        <v>1</v>
      </c>
      <c r="L143" s="39">
        <v>3</v>
      </c>
      <c r="M143" s="39">
        <v>1</v>
      </c>
      <c r="N143" s="39">
        <v>2</v>
      </c>
      <c r="O143" s="39">
        <v>1</v>
      </c>
      <c r="P143" s="39">
        <v>2</v>
      </c>
      <c r="Q143" s="60">
        <v>400</v>
      </c>
      <c r="R143" s="16">
        <v>6</v>
      </c>
      <c r="S143" s="16">
        <v>31</v>
      </c>
      <c r="T143" s="40">
        <v>4200000</v>
      </c>
      <c r="U143" s="23">
        <f t="shared" si="6"/>
        <v>2169.1189761758433</v>
      </c>
      <c r="V143" s="40">
        <v>6925000</v>
      </c>
      <c r="W143" s="23">
        <f t="shared" si="7"/>
        <v>3576.4640261946938</v>
      </c>
      <c r="X143" s="40">
        <v>0</v>
      </c>
      <c r="Y143" s="23">
        <f t="shared" si="5"/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18">
        <v>0</v>
      </c>
      <c r="AF143" s="41">
        <v>0</v>
      </c>
      <c r="AG143" s="5">
        <v>0</v>
      </c>
      <c r="AH143" s="5">
        <v>0</v>
      </c>
      <c r="AI143" s="45">
        <v>0</v>
      </c>
      <c r="AJ143" s="45">
        <v>0</v>
      </c>
      <c r="AK143" s="45">
        <v>0</v>
      </c>
      <c r="AL143" s="45">
        <v>0</v>
      </c>
      <c r="AM143" s="42">
        <v>0</v>
      </c>
      <c r="AN143" s="42">
        <v>0</v>
      </c>
      <c r="AO143" s="42">
        <v>0</v>
      </c>
      <c r="AP143" s="29">
        <v>0</v>
      </c>
      <c r="AQ143" s="61">
        <v>0</v>
      </c>
      <c r="AR143" s="61">
        <v>0</v>
      </c>
      <c r="AS143" s="29">
        <v>0</v>
      </c>
      <c r="AT143" s="30">
        <v>0</v>
      </c>
      <c r="AU143" s="30">
        <v>0</v>
      </c>
    </row>
    <row r="144" spans="1:47">
      <c r="A144" s="39">
        <v>3</v>
      </c>
      <c r="B144" s="39">
        <v>1</v>
      </c>
      <c r="C144" s="39">
        <v>720</v>
      </c>
      <c r="D144" s="39">
        <v>0</v>
      </c>
      <c r="E144" s="39"/>
      <c r="F144" s="39"/>
      <c r="G144" s="39">
        <v>52400</v>
      </c>
      <c r="H144" s="39">
        <v>0</v>
      </c>
      <c r="I144" t="s">
        <v>241</v>
      </c>
      <c r="J144" s="39">
        <v>12</v>
      </c>
      <c r="K144" s="39">
        <v>3</v>
      </c>
      <c r="L144" s="39">
        <v>3</v>
      </c>
      <c r="M144" s="39">
        <v>1</v>
      </c>
      <c r="N144" s="39">
        <v>2</v>
      </c>
      <c r="O144" s="39">
        <v>1</v>
      </c>
      <c r="P144" s="39">
        <v>17</v>
      </c>
      <c r="Q144" s="60">
        <v>450</v>
      </c>
      <c r="R144" s="16">
        <v>6</v>
      </c>
      <c r="S144" s="16">
        <v>10</v>
      </c>
      <c r="T144" s="40">
        <v>50481000</v>
      </c>
      <c r="U144" s="23">
        <f t="shared" si="6"/>
        <v>26071.260722936368</v>
      </c>
      <c r="V144" s="40">
        <v>204540378</v>
      </c>
      <c r="W144" s="23">
        <f t="shared" si="7"/>
        <v>105636.28936047142</v>
      </c>
      <c r="X144" s="40">
        <v>358702462</v>
      </c>
      <c r="Y144" s="23">
        <f t="shared" si="5"/>
        <v>185254.36122028437</v>
      </c>
      <c r="Z144" s="23">
        <v>199945.93</v>
      </c>
      <c r="AA144" s="23">
        <v>0</v>
      </c>
      <c r="AB144" s="23">
        <v>0</v>
      </c>
      <c r="AC144" s="23">
        <v>0</v>
      </c>
      <c r="AD144" s="23">
        <v>0</v>
      </c>
      <c r="AE144" s="18">
        <v>0</v>
      </c>
      <c r="AF144" s="41">
        <v>0</v>
      </c>
      <c r="AG144" s="5">
        <v>0</v>
      </c>
      <c r="AH144" s="5">
        <v>0</v>
      </c>
      <c r="AI144" s="45">
        <v>0</v>
      </c>
      <c r="AJ144" s="45">
        <v>0</v>
      </c>
      <c r="AK144" s="45">
        <v>0</v>
      </c>
      <c r="AL144" s="45">
        <v>0</v>
      </c>
      <c r="AM144" s="42">
        <v>0</v>
      </c>
      <c r="AN144" s="42">
        <v>0</v>
      </c>
      <c r="AO144" s="42">
        <v>0</v>
      </c>
      <c r="AP144" s="29">
        <v>0</v>
      </c>
      <c r="AQ144" s="61">
        <v>0</v>
      </c>
      <c r="AR144" s="61">
        <v>0</v>
      </c>
      <c r="AS144" s="29">
        <v>0</v>
      </c>
      <c r="AT144" s="30">
        <v>0</v>
      </c>
      <c r="AU144" s="30">
        <v>0</v>
      </c>
    </row>
    <row r="145" spans="1:47">
      <c r="A145" s="39">
        <v>3</v>
      </c>
      <c r="B145" s="39">
        <v>1</v>
      </c>
      <c r="C145" s="39">
        <v>730</v>
      </c>
      <c r="D145" s="39">
        <v>0</v>
      </c>
      <c r="E145" s="39"/>
      <c r="F145" s="39"/>
      <c r="G145" s="39">
        <v>53001</v>
      </c>
      <c r="H145" s="39">
        <v>0</v>
      </c>
      <c r="I145" t="s">
        <v>49</v>
      </c>
      <c r="J145" s="39">
        <v>12</v>
      </c>
      <c r="K145" s="39">
        <v>3</v>
      </c>
      <c r="L145" s="39">
        <v>3</v>
      </c>
      <c r="M145" s="39">
        <v>1</v>
      </c>
      <c r="N145" s="39">
        <v>2</v>
      </c>
      <c r="O145" s="39">
        <v>1</v>
      </c>
      <c r="P145" s="39">
        <v>999</v>
      </c>
      <c r="Q145" s="60">
        <v>450</v>
      </c>
      <c r="R145" s="16">
        <v>6</v>
      </c>
      <c r="S145" s="16">
        <v>10</v>
      </c>
      <c r="T145" s="40">
        <v>770000</v>
      </c>
      <c r="U145" s="23">
        <f t="shared" si="6"/>
        <v>397.67181229890463</v>
      </c>
      <c r="V145" s="40">
        <v>6745000</v>
      </c>
      <c r="W145" s="23">
        <f t="shared" si="7"/>
        <v>3483.5017843585865</v>
      </c>
      <c r="X145" s="40">
        <v>5460008</v>
      </c>
      <c r="Y145" s="23">
        <f t="shared" ref="Y145:Y208" si="8">X145/1936.27</f>
        <v>2819.858800683789</v>
      </c>
      <c r="Z145" s="23">
        <v>6077.1</v>
      </c>
      <c r="AA145" s="23">
        <v>3145.78</v>
      </c>
      <c r="AB145" s="23">
        <v>3692.4</v>
      </c>
      <c r="AC145" s="23">
        <v>2381.96</v>
      </c>
      <c r="AD145" s="23">
        <v>2859.8</v>
      </c>
      <c r="AE145" s="18">
        <v>3598.28</v>
      </c>
      <c r="AF145" s="41">
        <v>3858.92</v>
      </c>
      <c r="AG145" s="5">
        <v>6273.46</v>
      </c>
      <c r="AH145" s="5">
        <v>8031.4</v>
      </c>
      <c r="AI145" s="45">
        <v>6165.8</v>
      </c>
      <c r="AJ145" s="45">
        <v>5517.56</v>
      </c>
      <c r="AK145" s="45">
        <v>4517.3500000000004</v>
      </c>
      <c r="AL145" s="45">
        <v>4000</v>
      </c>
      <c r="AM145" s="42">
        <v>5000</v>
      </c>
      <c r="AN145" s="29">
        <v>8235</v>
      </c>
      <c r="AO145" s="42">
        <v>8000</v>
      </c>
      <c r="AP145" s="29">
        <v>5000</v>
      </c>
      <c r="AQ145" s="61">
        <v>14000</v>
      </c>
      <c r="AR145" s="61">
        <v>13869.45</v>
      </c>
      <c r="AS145" s="29">
        <v>11000</v>
      </c>
      <c r="AT145" s="30">
        <v>11000</v>
      </c>
      <c r="AU145" s="30">
        <v>11000</v>
      </c>
    </row>
    <row r="146" spans="1:47">
      <c r="A146" s="39">
        <v>3</v>
      </c>
      <c r="B146" s="39">
        <v>1</v>
      </c>
      <c r="C146" s="39">
        <v>730</v>
      </c>
      <c r="D146" s="39">
        <v>0</v>
      </c>
      <c r="E146" s="39"/>
      <c r="F146" s="39"/>
      <c r="G146" s="39">
        <v>53002</v>
      </c>
      <c r="H146" s="39">
        <v>0</v>
      </c>
      <c r="I146" t="s">
        <v>242</v>
      </c>
      <c r="J146" s="39">
        <v>12</v>
      </c>
      <c r="K146" s="39">
        <v>7</v>
      </c>
      <c r="L146" s="39">
        <v>3</v>
      </c>
      <c r="M146" s="39">
        <v>1</v>
      </c>
      <c r="N146" s="39">
        <v>2</v>
      </c>
      <c r="O146" s="39">
        <v>1</v>
      </c>
      <c r="P146" s="39">
        <v>999</v>
      </c>
      <c r="Q146" s="60">
        <v>450</v>
      </c>
      <c r="R146" s="16">
        <v>6</v>
      </c>
      <c r="S146" s="16">
        <v>10</v>
      </c>
      <c r="T146" s="40">
        <v>775000</v>
      </c>
      <c r="U146" s="23">
        <f t="shared" si="6"/>
        <v>400.25409679435205</v>
      </c>
      <c r="V146" s="40">
        <v>6220000</v>
      </c>
      <c r="W146" s="23">
        <f t="shared" si="7"/>
        <v>3212.3619123366061</v>
      </c>
      <c r="X146" s="40">
        <v>10469753</v>
      </c>
      <c r="Y146" s="23">
        <f t="shared" si="8"/>
        <v>5407.1761686128484</v>
      </c>
      <c r="Z146" s="23">
        <v>5184.5</v>
      </c>
      <c r="AA146" s="23">
        <v>5126.6000000000004</v>
      </c>
      <c r="AB146" s="23">
        <v>11328.6</v>
      </c>
      <c r="AC146" s="23">
        <v>12102.6</v>
      </c>
      <c r="AD146" s="23">
        <v>17752.240000000002</v>
      </c>
      <c r="AE146" s="18">
        <v>16921.650000000001</v>
      </c>
      <c r="AF146" s="41">
        <v>8212.4</v>
      </c>
      <c r="AG146" s="5">
        <v>13794.8</v>
      </c>
      <c r="AH146" s="5">
        <v>3000</v>
      </c>
      <c r="AI146" s="45">
        <v>0</v>
      </c>
      <c r="AJ146" s="45">
        <v>0</v>
      </c>
      <c r="AK146" s="45">
        <v>0</v>
      </c>
      <c r="AL146" s="45">
        <v>0</v>
      </c>
      <c r="AM146" s="42">
        <v>0</v>
      </c>
      <c r="AN146" s="42">
        <v>0</v>
      </c>
      <c r="AO146" s="42">
        <v>0</v>
      </c>
      <c r="AP146" s="29">
        <v>0</v>
      </c>
      <c r="AQ146" s="61">
        <v>0</v>
      </c>
      <c r="AR146" s="61">
        <v>0</v>
      </c>
      <c r="AS146" s="29">
        <v>0</v>
      </c>
      <c r="AT146" s="30">
        <v>0</v>
      </c>
      <c r="AU146" s="30">
        <v>0</v>
      </c>
    </row>
    <row r="147" spans="1:47">
      <c r="A147" s="39">
        <v>3</v>
      </c>
      <c r="B147" s="39">
        <v>1</v>
      </c>
      <c r="C147" s="39">
        <v>730</v>
      </c>
      <c r="D147" s="39">
        <v>0</v>
      </c>
      <c r="E147" s="39"/>
      <c r="F147" s="39"/>
      <c r="G147" s="39">
        <v>53003</v>
      </c>
      <c r="H147" s="39">
        <v>0</v>
      </c>
      <c r="I147" t="s">
        <v>50</v>
      </c>
      <c r="J147" s="39">
        <v>12</v>
      </c>
      <c r="K147" s="39">
        <v>7</v>
      </c>
      <c r="L147" s="39">
        <v>3</v>
      </c>
      <c r="M147" s="39">
        <v>1</v>
      </c>
      <c r="N147" s="39">
        <v>2</v>
      </c>
      <c r="O147" s="39">
        <v>1</v>
      </c>
      <c r="P147" s="39">
        <v>6</v>
      </c>
      <c r="Q147" s="60">
        <v>450</v>
      </c>
      <c r="R147" s="16">
        <v>6</v>
      </c>
      <c r="S147" s="16">
        <v>10</v>
      </c>
      <c r="T147" s="40">
        <v>268900</v>
      </c>
      <c r="U147" s="23">
        <f t="shared" si="6"/>
        <v>138.87526016516293</v>
      </c>
      <c r="V147" s="40">
        <v>14617150</v>
      </c>
      <c r="W147" s="23">
        <f t="shared" si="7"/>
        <v>7549.1279625258876</v>
      </c>
      <c r="X147" s="40">
        <v>17968200</v>
      </c>
      <c r="Y147" s="23">
        <f t="shared" si="8"/>
        <v>9279.8008542197113</v>
      </c>
      <c r="Z147" s="23">
        <v>8017.39</v>
      </c>
      <c r="AA147" s="23">
        <v>7768.17</v>
      </c>
      <c r="AB147" s="23">
        <v>8684.39</v>
      </c>
      <c r="AC147" s="23">
        <v>3952.26</v>
      </c>
      <c r="AD147" s="23">
        <v>4517.91</v>
      </c>
      <c r="AE147" s="18">
        <v>3772.5</v>
      </c>
      <c r="AF147" s="41">
        <v>7942.5</v>
      </c>
      <c r="AG147" s="5">
        <v>8706</v>
      </c>
      <c r="AH147" s="5">
        <v>9026.5</v>
      </c>
      <c r="AI147" s="45">
        <v>522</v>
      </c>
      <c r="AJ147" s="45">
        <v>454.5</v>
      </c>
      <c r="AK147" s="45">
        <v>650</v>
      </c>
      <c r="AL147" s="45">
        <v>490.5</v>
      </c>
      <c r="AM147" s="42">
        <v>450</v>
      </c>
      <c r="AN147" s="29">
        <v>450</v>
      </c>
      <c r="AO147" s="42">
        <v>481.5</v>
      </c>
      <c r="AP147" s="29">
        <v>450</v>
      </c>
      <c r="AQ147" s="61">
        <v>450</v>
      </c>
      <c r="AR147" s="61">
        <v>495</v>
      </c>
      <c r="AS147" s="29">
        <v>450</v>
      </c>
      <c r="AT147" s="30">
        <v>450</v>
      </c>
      <c r="AU147" s="30">
        <v>450</v>
      </c>
    </row>
    <row r="148" spans="1:47">
      <c r="A148" s="39">
        <v>3</v>
      </c>
      <c r="B148" s="39">
        <v>1</v>
      </c>
      <c r="C148" s="39">
        <v>730</v>
      </c>
      <c r="D148" s="39">
        <v>0</v>
      </c>
      <c r="E148" s="39"/>
      <c r="F148" s="39"/>
      <c r="G148" s="39">
        <v>53004</v>
      </c>
      <c r="H148" s="39">
        <v>0</v>
      </c>
      <c r="I148" t="s">
        <v>243</v>
      </c>
      <c r="J148" s="39">
        <v>12</v>
      </c>
      <c r="K148" s="39">
        <v>2</v>
      </c>
      <c r="L148" s="39">
        <v>3</v>
      </c>
      <c r="M148" s="39">
        <v>1</v>
      </c>
      <c r="N148" s="39">
        <v>2</v>
      </c>
      <c r="O148" s="39">
        <v>1</v>
      </c>
      <c r="P148" s="39">
        <v>999</v>
      </c>
      <c r="Q148" s="60">
        <v>450</v>
      </c>
      <c r="R148" s="16">
        <v>6</v>
      </c>
      <c r="S148" s="16">
        <v>10</v>
      </c>
      <c r="T148" s="40">
        <v>0</v>
      </c>
      <c r="U148" s="23">
        <f t="shared" si="6"/>
        <v>0</v>
      </c>
      <c r="V148" s="40">
        <v>19438600</v>
      </c>
      <c r="W148" s="23">
        <f t="shared" si="7"/>
        <v>10039.199078640891</v>
      </c>
      <c r="X148" s="40">
        <v>21813000</v>
      </c>
      <c r="Y148" s="23">
        <f t="shared" si="8"/>
        <v>11265.474339838969</v>
      </c>
      <c r="Z148" s="23">
        <v>11358.84</v>
      </c>
      <c r="AA148" s="23">
        <v>13181.08</v>
      </c>
      <c r="AB148" s="23">
        <v>12869.93</v>
      </c>
      <c r="AC148" s="23">
        <v>12326.1</v>
      </c>
      <c r="AD148" s="23">
        <v>12326.1</v>
      </c>
      <c r="AE148" s="18">
        <v>1992.43</v>
      </c>
      <c r="AF148" s="41">
        <v>0</v>
      </c>
      <c r="AG148" s="5">
        <v>0</v>
      </c>
      <c r="AH148" s="5">
        <v>0</v>
      </c>
      <c r="AI148" s="45">
        <v>0</v>
      </c>
      <c r="AJ148" s="45">
        <v>0</v>
      </c>
      <c r="AK148" s="45">
        <v>0</v>
      </c>
      <c r="AL148" s="45">
        <v>0</v>
      </c>
      <c r="AM148" s="42">
        <v>0</v>
      </c>
      <c r="AN148" s="42">
        <v>0</v>
      </c>
      <c r="AO148" s="42">
        <v>0</v>
      </c>
      <c r="AP148" s="29">
        <v>0</v>
      </c>
      <c r="AQ148" s="61">
        <v>0</v>
      </c>
      <c r="AR148" s="61">
        <v>0</v>
      </c>
      <c r="AS148" s="29">
        <v>0</v>
      </c>
      <c r="AT148" s="30">
        <v>0</v>
      </c>
      <c r="AU148" s="30">
        <v>0</v>
      </c>
    </row>
    <row r="149" spans="1:47">
      <c r="A149" s="39">
        <v>3</v>
      </c>
      <c r="B149" s="39">
        <v>1</v>
      </c>
      <c r="C149" s="39">
        <v>730</v>
      </c>
      <c r="D149" s="39">
        <v>0</v>
      </c>
      <c r="E149" s="39"/>
      <c r="F149" s="39"/>
      <c r="G149" s="39">
        <v>53005</v>
      </c>
      <c r="H149" s="39">
        <v>0</v>
      </c>
      <c r="I149" t="s">
        <v>51</v>
      </c>
      <c r="J149" s="39">
        <v>12</v>
      </c>
      <c r="K149" s="39">
        <v>3</v>
      </c>
      <c r="L149" s="39">
        <v>3</v>
      </c>
      <c r="M149" s="39">
        <v>1</v>
      </c>
      <c r="N149" s="39">
        <v>2</v>
      </c>
      <c r="O149" s="39">
        <v>1</v>
      </c>
      <c r="P149" s="39">
        <v>999</v>
      </c>
      <c r="Q149" s="60">
        <v>450</v>
      </c>
      <c r="R149" s="16">
        <v>6</v>
      </c>
      <c r="S149" s="16">
        <v>10</v>
      </c>
      <c r="T149" s="40">
        <v>0</v>
      </c>
      <c r="U149" s="23">
        <f t="shared" si="6"/>
        <v>0</v>
      </c>
      <c r="V149" s="40">
        <v>675000</v>
      </c>
      <c r="W149" s="23">
        <f t="shared" si="7"/>
        <v>348.60840688540338</v>
      </c>
      <c r="X149" s="40">
        <v>855000</v>
      </c>
      <c r="Y149" s="23">
        <f t="shared" si="8"/>
        <v>441.57064872151096</v>
      </c>
      <c r="Z149" s="23">
        <v>612</v>
      </c>
      <c r="AA149" s="23">
        <v>745.83</v>
      </c>
      <c r="AB149" s="23">
        <v>784.28</v>
      </c>
      <c r="AC149" s="23">
        <v>693.66</v>
      </c>
      <c r="AD149" s="23">
        <v>1168.5999999999999</v>
      </c>
      <c r="AE149" s="18">
        <v>1444.35</v>
      </c>
      <c r="AF149" s="41">
        <v>1544.6</v>
      </c>
      <c r="AG149" s="5">
        <v>1677.7</v>
      </c>
      <c r="AH149" s="5">
        <v>2450.6</v>
      </c>
      <c r="AI149" s="45">
        <v>2448.5</v>
      </c>
      <c r="AJ149" s="45">
        <v>3022.2</v>
      </c>
      <c r="AK149" s="45">
        <v>2034.2</v>
      </c>
      <c r="AL149" s="45">
        <v>1787.6</v>
      </c>
      <c r="AM149" s="42">
        <v>3000</v>
      </c>
      <c r="AN149" s="29">
        <v>3000</v>
      </c>
      <c r="AO149" s="42">
        <v>3024.7</v>
      </c>
      <c r="AP149" s="29">
        <v>3000</v>
      </c>
      <c r="AQ149" s="61">
        <v>3000</v>
      </c>
      <c r="AR149" s="61">
        <v>3224</v>
      </c>
      <c r="AS149" s="29">
        <v>3000</v>
      </c>
      <c r="AT149" s="30">
        <v>3000</v>
      </c>
      <c r="AU149" s="30">
        <v>3000</v>
      </c>
    </row>
    <row r="150" spans="1:47">
      <c r="A150" s="39">
        <v>3</v>
      </c>
      <c r="B150" s="39">
        <v>1</v>
      </c>
      <c r="C150" s="39">
        <v>730</v>
      </c>
      <c r="D150" s="39">
        <v>0</v>
      </c>
      <c r="E150" s="39"/>
      <c r="F150" s="39"/>
      <c r="G150" s="39">
        <v>53006</v>
      </c>
      <c r="H150" s="39">
        <v>0</v>
      </c>
      <c r="I150" t="s">
        <v>52</v>
      </c>
      <c r="J150" s="39">
        <v>12</v>
      </c>
      <c r="K150" s="39">
        <v>4</v>
      </c>
      <c r="L150" s="39">
        <v>3</v>
      </c>
      <c r="M150" s="39">
        <v>5</v>
      </c>
      <c r="N150" s="39">
        <v>2</v>
      </c>
      <c r="O150" s="39">
        <v>3</v>
      </c>
      <c r="P150" s="39">
        <v>4</v>
      </c>
      <c r="Q150" s="60">
        <v>450</v>
      </c>
      <c r="R150" s="16">
        <v>6</v>
      </c>
      <c r="S150" s="16">
        <v>10</v>
      </c>
      <c r="T150" s="40">
        <v>0</v>
      </c>
      <c r="U150" s="23">
        <f t="shared" si="6"/>
        <v>0</v>
      </c>
      <c r="V150" s="40">
        <v>0</v>
      </c>
      <c r="W150" s="23">
        <f t="shared" si="7"/>
        <v>0</v>
      </c>
      <c r="X150" s="40">
        <v>26193621</v>
      </c>
      <c r="Y150" s="23">
        <f t="shared" si="8"/>
        <v>13527.876277585254</v>
      </c>
      <c r="Z150" s="23">
        <v>4389.99</v>
      </c>
      <c r="AA150" s="23">
        <v>3830</v>
      </c>
      <c r="AB150" s="23">
        <v>4854.6000000000004</v>
      </c>
      <c r="AC150" s="23">
        <v>900</v>
      </c>
      <c r="AD150" s="23">
        <v>3000</v>
      </c>
      <c r="AE150" s="18">
        <v>4000</v>
      </c>
      <c r="AF150" s="41">
        <v>5390</v>
      </c>
      <c r="AG150" s="5">
        <v>4350</v>
      </c>
      <c r="AH150" s="5">
        <v>8000</v>
      </c>
      <c r="AI150" s="45">
        <v>8800</v>
      </c>
      <c r="AJ150" s="45">
        <v>1500</v>
      </c>
      <c r="AK150" s="45">
        <v>3500</v>
      </c>
      <c r="AL150" s="45">
        <v>6000</v>
      </c>
      <c r="AM150" s="42">
        <v>10000</v>
      </c>
      <c r="AN150" s="29">
        <v>10000</v>
      </c>
      <c r="AO150" s="42">
        <v>0</v>
      </c>
      <c r="AP150" s="29">
        <v>10000</v>
      </c>
      <c r="AQ150" s="61">
        <v>10000</v>
      </c>
      <c r="AR150" s="61">
        <v>5600</v>
      </c>
      <c r="AS150" s="29">
        <v>10000</v>
      </c>
      <c r="AT150" s="30">
        <v>10000</v>
      </c>
      <c r="AU150" s="30">
        <v>10000</v>
      </c>
    </row>
    <row r="151" spans="1:47">
      <c r="A151" s="39">
        <v>3</v>
      </c>
      <c r="B151" s="39">
        <v>1</v>
      </c>
      <c r="C151" s="39">
        <v>730</v>
      </c>
      <c r="D151" s="39">
        <v>0</v>
      </c>
      <c r="E151" s="39"/>
      <c r="F151" s="39"/>
      <c r="G151" s="39">
        <v>53007</v>
      </c>
      <c r="H151" s="39">
        <v>0</v>
      </c>
      <c r="I151" t="s">
        <v>244</v>
      </c>
      <c r="J151" s="39">
        <v>12</v>
      </c>
      <c r="K151" s="39">
        <v>3</v>
      </c>
      <c r="L151" s="39">
        <v>3</v>
      </c>
      <c r="M151" s="39">
        <v>5</v>
      </c>
      <c r="N151" s="39">
        <v>2</v>
      </c>
      <c r="O151" s="39">
        <v>3</v>
      </c>
      <c r="P151" s="39">
        <v>4</v>
      </c>
      <c r="Q151" s="60">
        <v>450</v>
      </c>
      <c r="R151" s="16">
        <v>6</v>
      </c>
      <c r="S151" s="16">
        <v>10</v>
      </c>
      <c r="T151" s="40">
        <v>0</v>
      </c>
      <c r="U151" s="23">
        <f t="shared" si="6"/>
        <v>0</v>
      </c>
      <c r="V151" s="40">
        <v>0</v>
      </c>
      <c r="W151" s="23">
        <f t="shared" si="7"/>
        <v>0</v>
      </c>
      <c r="X151" s="40">
        <v>0</v>
      </c>
      <c r="Y151" s="23">
        <f t="shared" si="8"/>
        <v>0</v>
      </c>
      <c r="Z151" s="23">
        <v>379.87</v>
      </c>
      <c r="AA151" s="23">
        <v>314.61</v>
      </c>
      <c r="AB151" s="23">
        <v>495.66</v>
      </c>
      <c r="AC151" s="23">
        <v>534.66</v>
      </c>
      <c r="AD151" s="23">
        <v>528.97</v>
      </c>
      <c r="AE151" s="18">
        <v>0</v>
      </c>
      <c r="AF151" s="41">
        <v>0</v>
      </c>
      <c r="AG151" s="5">
        <v>0</v>
      </c>
      <c r="AH151" s="5">
        <v>0</v>
      </c>
      <c r="AI151" s="45">
        <v>0</v>
      </c>
      <c r="AJ151" s="45">
        <v>0</v>
      </c>
      <c r="AK151" s="45">
        <v>0</v>
      </c>
      <c r="AL151" s="45">
        <v>0</v>
      </c>
      <c r="AM151" s="42">
        <v>0</v>
      </c>
      <c r="AN151" s="42">
        <v>0</v>
      </c>
      <c r="AO151" s="42">
        <v>0</v>
      </c>
      <c r="AP151" s="29">
        <v>0</v>
      </c>
      <c r="AQ151" s="61">
        <v>0</v>
      </c>
      <c r="AR151" s="61">
        <v>0</v>
      </c>
      <c r="AS151" s="29">
        <v>0</v>
      </c>
      <c r="AT151" s="30">
        <v>0</v>
      </c>
      <c r="AU151" s="30">
        <v>0</v>
      </c>
    </row>
    <row r="152" spans="1:47">
      <c r="A152" s="39">
        <v>3</v>
      </c>
      <c r="B152" s="39">
        <v>1</v>
      </c>
      <c r="C152" s="39">
        <v>730</v>
      </c>
      <c r="D152" s="39">
        <v>0</v>
      </c>
      <c r="E152" s="39"/>
      <c r="F152" s="39"/>
      <c r="G152" s="39">
        <v>53008</v>
      </c>
      <c r="H152" s="39">
        <v>0</v>
      </c>
      <c r="I152" t="s">
        <v>53</v>
      </c>
      <c r="J152" s="39">
        <v>12</v>
      </c>
      <c r="K152" s="39">
        <v>3</v>
      </c>
      <c r="L152" s="39">
        <v>3</v>
      </c>
      <c r="M152" s="39">
        <v>1</v>
      </c>
      <c r="N152" s="39">
        <v>2</v>
      </c>
      <c r="O152" s="39">
        <v>1</v>
      </c>
      <c r="P152" s="39">
        <v>17</v>
      </c>
      <c r="Q152" s="60">
        <v>450</v>
      </c>
      <c r="R152" s="16">
        <v>6</v>
      </c>
      <c r="S152" s="16">
        <v>10</v>
      </c>
      <c r="T152" s="40">
        <v>0</v>
      </c>
      <c r="U152" s="23">
        <f t="shared" si="6"/>
        <v>0</v>
      </c>
      <c r="V152" s="40">
        <v>0</v>
      </c>
      <c r="W152" s="23">
        <f t="shared" si="7"/>
        <v>0</v>
      </c>
      <c r="X152" s="40">
        <v>0</v>
      </c>
      <c r="Y152" s="23">
        <f t="shared" si="8"/>
        <v>0</v>
      </c>
      <c r="Z152" s="23">
        <v>0</v>
      </c>
      <c r="AA152" s="23">
        <v>203380.44</v>
      </c>
      <c r="AB152" s="23">
        <v>189641.72</v>
      </c>
      <c r="AC152" s="23">
        <v>267730.25</v>
      </c>
      <c r="AD152" s="23">
        <v>284618.55</v>
      </c>
      <c r="AE152" s="18">
        <v>342529.58</v>
      </c>
      <c r="AF152" s="41">
        <v>421250.37</v>
      </c>
      <c r="AG152" s="5">
        <v>533671.67000000004</v>
      </c>
      <c r="AH152" s="5">
        <v>556709.23</v>
      </c>
      <c r="AI152" s="45">
        <v>553231.42000000004</v>
      </c>
      <c r="AJ152" s="45">
        <v>500910.15</v>
      </c>
      <c r="AK152" s="45">
        <v>473725.84</v>
      </c>
      <c r="AL152" s="45">
        <v>420176.26</v>
      </c>
      <c r="AM152" s="42">
        <v>558000</v>
      </c>
      <c r="AN152" s="29">
        <v>558000</v>
      </c>
      <c r="AO152" s="42">
        <v>388874.08</v>
      </c>
      <c r="AP152" s="29">
        <v>458000</v>
      </c>
      <c r="AQ152" s="61">
        <v>458000</v>
      </c>
      <c r="AR152" s="61">
        <v>405585.9</v>
      </c>
      <c r="AS152" s="29">
        <v>433000</v>
      </c>
      <c r="AT152" s="30">
        <v>433000</v>
      </c>
      <c r="AU152" s="30">
        <v>433000</v>
      </c>
    </row>
    <row r="153" spans="1:47">
      <c r="A153" s="39">
        <v>3</v>
      </c>
      <c r="B153" s="39">
        <v>1</v>
      </c>
      <c r="C153" s="39">
        <v>730</v>
      </c>
      <c r="D153" s="39">
        <v>0</v>
      </c>
      <c r="E153" s="39"/>
      <c r="F153" s="39"/>
      <c r="G153" s="39">
        <v>53009</v>
      </c>
      <c r="H153" s="39">
        <v>0</v>
      </c>
      <c r="I153" t="s">
        <v>245</v>
      </c>
      <c r="J153" s="39">
        <v>12</v>
      </c>
      <c r="K153" s="39">
        <v>7</v>
      </c>
      <c r="L153" s="39">
        <v>3</v>
      </c>
      <c r="M153" s="39">
        <v>1</v>
      </c>
      <c r="N153" s="39">
        <v>3</v>
      </c>
      <c r="O153" s="39">
        <v>2</v>
      </c>
      <c r="P153" s="39">
        <v>2</v>
      </c>
      <c r="Q153" s="60">
        <v>450</v>
      </c>
      <c r="R153" s="16">
        <v>6</v>
      </c>
      <c r="S153" s="16">
        <v>10</v>
      </c>
      <c r="T153" s="40">
        <v>0</v>
      </c>
      <c r="U153" s="23">
        <f t="shared" si="6"/>
        <v>0</v>
      </c>
      <c r="V153" s="40">
        <v>0</v>
      </c>
      <c r="W153" s="23">
        <f t="shared" si="7"/>
        <v>0</v>
      </c>
      <c r="X153" s="40">
        <v>0</v>
      </c>
      <c r="Y153" s="23">
        <f t="shared" si="8"/>
        <v>0</v>
      </c>
      <c r="Z153" s="23">
        <v>0</v>
      </c>
      <c r="AA153" s="23">
        <v>0</v>
      </c>
      <c r="AB153" s="23">
        <v>8000</v>
      </c>
      <c r="AC153" s="23">
        <v>6000</v>
      </c>
      <c r="AD153" s="23">
        <v>6000</v>
      </c>
      <c r="AE153" s="18">
        <v>7650</v>
      </c>
      <c r="AF153" s="41">
        <v>9400</v>
      </c>
      <c r="AG153" s="5">
        <v>9410.4</v>
      </c>
      <c r="AH153" s="5">
        <v>0</v>
      </c>
      <c r="AI153" s="45">
        <v>12564.04</v>
      </c>
      <c r="AJ153" s="45">
        <v>0</v>
      </c>
      <c r="AK153" s="45">
        <v>0</v>
      </c>
      <c r="AL153" s="45">
        <v>0</v>
      </c>
      <c r="AM153" s="42">
        <v>0</v>
      </c>
      <c r="AN153" s="42">
        <v>0</v>
      </c>
      <c r="AO153" s="42">
        <v>0</v>
      </c>
      <c r="AP153" s="29">
        <v>0</v>
      </c>
      <c r="AQ153" s="61">
        <v>0</v>
      </c>
      <c r="AR153" s="61">
        <v>0</v>
      </c>
      <c r="AS153" s="29">
        <v>0</v>
      </c>
      <c r="AT153" s="30">
        <v>0</v>
      </c>
      <c r="AU153" s="30">
        <v>0</v>
      </c>
    </row>
    <row r="154" spans="1:47">
      <c r="A154" s="39">
        <v>3</v>
      </c>
      <c r="B154" s="39">
        <v>1</v>
      </c>
      <c r="C154" s="39">
        <v>730</v>
      </c>
      <c r="D154" s="39">
        <v>0</v>
      </c>
      <c r="E154" s="39"/>
      <c r="F154" s="39"/>
      <c r="G154" s="39">
        <v>53010</v>
      </c>
      <c r="H154" s="39">
        <v>0</v>
      </c>
      <c r="I154" t="s">
        <v>246</v>
      </c>
      <c r="J154" s="39">
        <v>12</v>
      </c>
      <c r="K154" s="39">
        <v>7</v>
      </c>
      <c r="L154" s="39">
        <v>3</v>
      </c>
      <c r="M154" s="39">
        <v>5</v>
      </c>
      <c r="N154" s="39">
        <v>2</v>
      </c>
      <c r="O154" s="39">
        <v>3</v>
      </c>
      <c r="P154" s="39">
        <v>2</v>
      </c>
      <c r="Q154" s="60">
        <v>400</v>
      </c>
      <c r="R154" s="16">
        <v>6</v>
      </c>
      <c r="S154" s="16">
        <v>10</v>
      </c>
      <c r="T154" s="40">
        <v>0</v>
      </c>
      <c r="U154" s="23">
        <f t="shared" si="6"/>
        <v>0</v>
      </c>
      <c r="V154" s="40">
        <v>0</v>
      </c>
      <c r="W154" s="23">
        <f t="shared" si="7"/>
        <v>0</v>
      </c>
      <c r="X154" s="40">
        <v>0</v>
      </c>
      <c r="Y154" s="23">
        <f t="shared" si="8"/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18">
        <v>0</v>
      </c>
      <c r="AF154" s="41">
        <v>16244.41</v>
      </c>
      <c r="AG154" s="5">
        <v>18990</v>
      </c>
      <c r="AH154" s="5">
        <v>4056.5</v>
      </c>
      <c r="AI154" s="45">
        <v>0</v>
      </c>
      <c r="AJ154" s="45">
        <v>0</v>
      </c>
      <c r="AK154" s="45">
        <v>0</v>
      </c>
      <c r="AL154" s="45">
        <v>0</v>
      </c>
      <c r="AM154" s="42">
        <v>0</v>
      </c>
      <c r="AN154" s="42">
        <v>0</v>
      </c>
      <c r="AO154" s="42">
        <v>0</v>
      </c>
      <c r="AP154" s="29">
        <v>0</v>
      </c>
      <c r="AQ154" s="61">
        <v>0</v>
      </c>
      <c r="AR154" s="61">
        <v>0</v>
      </c>
      <c r="AS154" s="29">
        <v>0</v>
      </c>
      <c r="AT154" s="30">
        <v>0</v>
      </c>
      <c r="AU154" s="30">
        <v>0</v>
      </c>
    </row>
    <row r="155" spans="1:47">
      <c r="A155" s="39">
        <v>3</v>
      </c>
      <c r="B155" s="39">
        <v>1</v>
      </c>
      <c r="C155" s="39">
        <v>730</v>
      </c>
      <c r="D155" s="39">
        <v>0</v>
      </c>
      <c r="E155" s="39"/>
      <c r="F155" s="39"/>
      <c r="G155" s="39">
        <v>53011</v>
      </c>
      <c r="H155" s="39">
        <v>0</v>
      </c>
      <c r="I155" t="s">
        <v>54</v>
      </c>
      <c r="J155" s="39">
        <v>12</v>
      </c>
      <c r="K155" s="39">
        <v>7</v>
      </c>
      <c r="L155" s="39">
        <v>3</v>
      </c>
      <c r="M155" s="39">
        <v>1</v>
      </c>
      <c r="N155" s="39">
        <v>2</v>
      </c>
      <c r="O155" s="39">
        <v>1</v>
      </c>
      <c r="P155" s="39">
        <v>3</v>
      </c>
      <c r="Q155" s="60">
        <v>450</v>
      </c>
      <c r="R155" s="16">
        <v>6</v>
      </c>
      <c r="S155" s="16">
        <v>10</v>
      </c>
      <c r="T155" s="40">
        <v>0</v>
      </c>
      <c r="U155" s="23">
        <f t="shared" si="6"/>
        <v>0</v>
      </c>
      <c r="V155" s="40">
        <v>0</v>
      </c>
      <c r="W155" s="23">
        <f t="shared" si="7"/>
        <v>0</v>
      </c>
      <c r="X155" s="40">
        <v>0</v>
      </c>
      <c r="Y155" s="23">
        <f t="shared" si="8"/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18">
        <v>0</v>
      </c>
      <c r="AF155" s="41">
        <v>0</v>
      </c>
      <c r="AG155" s="5">
        <v>0</v>
      </c>
      <c r="AH155" s="5">
        <v>20464</v>
      </c>
      <c r="AI155" s="45">
        <v>23693.91</v>
      </c>
      <c r="AJ155" s="45">
        <v>27420.95</v>
      </c>
      <c r="AK155" s="45">
        <v>25829.77</v>
      </c>
      <c r="AL155" s="45">
        <v>27706.89</v>
      </c>
      <c r="AM155" s="42">
        <v>28000</v>
      </c>
      <c r="AN155" s="29">
        <v>28000</v>
      </c>
      <c r="AO155" s="42">
        <v>28237.26</v>
      </c>
      <c r="AP155" s="29">
        <v>28000</v>
      </c>
      <c r="AQ155" s="61">
        <v>30588</v>
      </c>
      <c r="AR155" s="61">
        <v>30818.27</v>
      </c>
      <c r="AS155" s="29">
        <v>28000</v>
      </c>
      <c r="AT155" s="30">
        <v>28000</v>
      </c>
      <c r="AU155" s="30">
        <v>28000</v>
      </c>
    </row>
    <row r="156" spans="1:47">
      <c r="A156" s="39">
        <v>3</v>
      </c>
      <c r="B156" s="39">
        <v>1</v>
      </c>
      <c r="C156" s="39">
        <v>740</v>
      </c>
      <c r="D156" s="39">
        <v>0</v>
      </c>
      <c r="E156" s="39"/>
      <c r="F156" s="39"/>
      <c r="G156" s="39">
        <v>53600</v>
      </c>
      <c r="H156" s="39">
        <v>0</v>
      </c>
      <c r="I156" t="s">
        <v>247</v>
      </c>
      <c r="J156" s="39">
        <v>12</v>
      </c>
      <c r="K156" s="39">
        <v>9</v>
      </c>
      <c r="L156" s="39">
        <v>3</v>
      </c>
      <c r="M156" s="39">
        <v>1</v>
      </c>
      <c r="N156" s="39">
        <v>2</v>
      </c>
      <c r="O156" s="39">
        <v>1</v>
      </c>
      <c r="P156" s="39">
        <v>14</v>
      </c>
      <c r="Q156" s="60">
        <v>200</v>
      </c>
      <c r="R156" s="16">
        <v>2</v>
      </c>
      <c r="S156" s="16">
        <v>32</v>
      </c>
      <c r="T156" s="40">
        <v>0</v>
      </c>
      <c r="U156" s="23">
        <f t="shared" si="6"/>
        <v>0</v>
      </c>
      <c r="V156" s="40">
        <v>3153600</v>
      </c>
      <c r="W156" s="23">
        <f t="shared" si="7"/>
        <v>1628.6984769686046</v>
      </c>
      <c r="X156" s="40">
        <v>3384000</v>
      </c>
      <c r="Y156" s="23">
        <f t="shared" si="8"/>
        <v>1747.6901465188223</v>
      </c>
      <c r="Z156" s="23">
        <v>1995.37</v>
      </c>
      <c r="AA156" s="23">
        <v>1859</v>
      </c>
      <c r="AB156" s="23">
        <v>1450.02</v>
      </c>
      <c r="AC156" s="23">
        <v>1673.84</v>
      </c>
      <c r="AD156" s="23">
        <v>148.80000000000001</v>
      </c>
      <c r="AE156" s="18">
        <v>0</v>
      </c>
      <c r="AF156" s="41">
        <v>0</v>
      </c>
      <c r="AG156" s="5">
        <v>0</v>
      </c>
      <c r="AH156" s="5">
        <v>0</v>
      </c>
      <c r="AI156" s="45">
        <v>0</v>
      </c>
      <c r="AJ156" s="45">
        <v>0</v>
      </c>
      <c r="AK156" s="45">
        <v>0</v>
      </c>
      <c r="AL156" s="45">
        <v>0</v>
      </c>
      <c r="AM156" s="42">
        <v>0</v>
      </c>
      <c r="AN156" s="42">
        <v>0</v>
      </c>
      <c r="AO156" s="42">
        <v>0</v>
      </c>
      <c r="AP156" s="29">
        <v>0</v>
      </c>
      <c r="AQ156" s="61">
        <v>0</v>
      </c>
      <c r="AR156" s="61">
        <v>0</v>
      </c>
      <c r="AS156" s="29">
        <v>0</v>
      </c>
      <c r="AT156" s="30">
        <v>0</v>
      </c>
      <c r="AU156" s="30">
        <v>0</v>
      </c>
    </row>
    <row r="157" spans="1:47">
      <c r="A157" s="39">
        <v>3</v>
      </c>
      <c r="B157" s="39">
        <v>1</v>
      </c>
      <c r="C157" s="39">
        <v>740</v>
      </c>
      <c r="D157" s="39">
        <v>0</v>
      </c>
      <c r="E157" s="39"/>
      <c r="F157" s="39"/>
      <c r="G157" s="39">
        <v>53800</v>
      </c>
      <c r="H157" s="39">
        <v>0</v>
      </c>
      <c r="I157" t="s">
        <v>55</v>
      </c>
      <c r="J157" s="39">
        <v>12</v>
      </c>
      <c r="K157" s="39">
        <v>9</v>
      </c>
      <c r="L157" s="39">
        <v>3</v>
      </c>
      <c r="M157" s="39">
        <v>1</v>
      </c>
      <c r="N157" s="39">
        <v>2</v>
      </c>
      <c r="O157" s="39">
        <v>1</v>
      </c>
      <c r="P157" s="39">
        <v>14</v>
      </c>
      <c r="Q157" s="60">
        <v>353</v>
      </c>
      <c r="R157" s="16">
        <v>2</v>
      </c>
      <c r="S157" s="16">
        <v>32</v>
      </c>
      <c r="T157" s="40">
        <v>22000</v>
      </c>
      <c r="U157" s="23">
        <f t="shared" si="6"/>
        <v>11.362051779968702</v>
      </c>
      <c r="V157" s="40">
        <v>40212700</v>
      </c>
      <c r="W157" s="23">
        <f t="shared" si="7"/>
        <v>20768.126346015793</v>
      </c>
      <c r="X157" s="40">
        <v>40397921</v>
      </c>
      <c r="Y157" s="23">
        <f t="shared" si="8"/>
        <v>20863.785009322048</v>
      </c>
      <c r="Z157" s="23">
        <v>23061.81</v>
      </c>
      <c r="AA157" s="23">
        <v>22057.27</v>
      </c>
      <c r="AB157" s="23">
        <v>21661.31</v>
      </c>
      <c r="AC157" s="23">
        <v>22609.22</v>
      </c>
      <c r="AD157" s="23">
        <v>23216.55</v>
      </c>
      <c r="AE157" s="18">
        <v>23558.78</v>
      </c>
      <c r="AF157" s="41">
        <v>23336.85</v>
      </c>
      <c r="AG157" s="5">
        <v>24740.03</v>
      </c>
      <c r="AH157" s="5">
        <v>24235.27</v>
      </c>
      <c r="AI157" s="45">
        <v>26277.33</v>
      </c>
      <c r="AJ157" s="45">
        <v>27591.5</v>
      </c>
      <c r="AK157" s="45">
        <v>27915</v>
      </c>
      <c r="AL157" s="45">
        <v>26689</v>
      </c>
      <c r="AM157" s="42">
        <v>27060</v>
      </c>
      <c r="AN157" s="29">
        <v>27060</v>
      </c>
      <c r="AO157" s="42">
        <v>27206</v>
      </c>
      <c r="AP157" s="29">
        <v>27060</v>
      </c>
      <c r="AQ157" s="61">
        <v>27060</v>
      </c>
      <c r="AR157" s="61">
        <v>28812.2</v>
      </c>
      <c r="AS157" s="29">
        <v>27060</v>
      </c>
      <c r="AT157" s="30">
        <v>27060</v>
      </c>
      <c r="AU157" s="30">
        <v>27060</v>
      </c>
    </row>
    <row r="158" spans="1:47">
      <c r="A158" s="39">
        <v>3</v>
      </c>
      <c r="B158" s="39">
        <v>1</v>
      </c>
      <c r="C158" s="39">
        <v>740</v>
      </c>
      <c r="D158" s="39">
        <v>0</v>
      </c>
      <c r="E158" s="39"/>
      <c r="F158" s="39"/>
      <c r="G158" s="39">
        <v>54000</v>
      </c>
      <c r="H158" s="39">
        <v>0</v>
      </c>
      <c r="I158" t="s">
        <v>56</v>
      </c>
      <c r="J158" s="39">
        <v>12</v>
      </c>
      <c r="K158" s="39">
        <v>9</v>
      </c>
      <c r="L158" s="39">
        <v>3</v>
      </c>
      <c r="M158" s="39">
        <v>1</v>
      </c>
      <c r="N158" s="39">
        <v>2</v>
      </c>
      <c r="O158" s="39">
        <v>1</v>
      </c>
      <c r="P158" s="39">
        <v>14</v>
      </c>
      <c r="Q158" s="60">
        <v>200</v>
      </c>
      <c r="R158" s="16">
        <v>2</v>
      </c>
      <c r="S158" s="16">
        <v>32</v>
      </c>
      <c r="T158" s="40">
        <v>0</v>
      </c>
      <c r="U158" s="23">
        <f t="shared" si="6"/>
        <v>0</v>
      </c>
      <c r="V158" s="40">
        <v>8605000</v>
      </c>
      <c r="W158" s="23">
        <f t="shared" si="7"/>
        <v>4444.1116166650309</v>
      </c>
      <c r="X158" s="40">
        <v>10428000</v>
      </c>
      <c r="Y158" s="23">
        <f t="shared" si="8"/>
        <v>5385.6125437051651</v>
      </c>
      <c r="Z158" s="23">
        <v>5540.55</v>
      </c>
      <c r="AA158" s="23">
        <v>5267.78</v>
      </c>
      <c r="AB158" s="23">
        <v>4811.7700000000004</v>
      </c>
      <c r="AC158" s="23">
        <v>4291.5200000000004</v>
      </c>
      <c r="AD158" s="23">
        <v>4286.01</v>
      </c>
      <c r="AE158" s="18">
        <v>3124.9</v>
      </c>
      <c r="AF158" s="41">
        <v>4815</v>
      </c>
      <c r="AG158" s="5">
        <v>6373.2</v>
      </c>
      <c r="AH158" s="5">
        <v>5694.4</v>
      </c>
      <c r="AI158" s="45">
        <v>3800</v>
      </c>
      <c r="AJ158" s="45">
        <v>3150</v>
      </c>
      <c r="AK158" s="45">
        <v>5153</v>
      </c>
      <c r="AL158" s="45">
        <v>3810</v>
      </c>
      <c r="AM158" s="42">
        <v>7000</v>
      </c>
      <c r="AN158" s="29">
        <v>7000</v>
      </c>
      <c r="AO158" s="42">
        <v>3525</v>
      </c>
      <c r="AP158" s="29">
        <v>7000</v>
      </c>
      <c r="AQ158" s="61">
        <v>7000</v>
      </c>
      <c r="AR158" s="61">
        <v>4485</v>
      </c>
      <c r="AS158" s="29">
        <v>7000</v>
      </c>
      <c r="AT158" s="30">
        <v>7000</v>
      </c>
      <c r="AU158" s="30">
        <v>7000</v>
      </c>
    </row>
    <row r="159" spans="1:47">
      <c r="A159" s="39">
        <v>3</v>
      </c>
      <c r="B159" s="39">
        <v>2</v>
      </c>
      <c r="C159" s="39">
        <v>860</v>
      </c>
      <c r="D159" s="39">
        <v>0</v>
      </c>
      <c r="E159" s="39"/>
      <c r="F159" s="39"/>
      <c r="G159" s="39">
        <v>58601</v>
      </c>
      <c r="H159" s="39">
        <v>0</v>
      </c>
      <c r="I159" t="s">
        <v>57</v>
      </c>
      <c r="J159" s="39">
        <v>6</v>
      </c>
      <c r="K159" s="39">
        <v>1</v>
      </c>
      <c r="L159" s="39">
        <v>3</v>
      </c>
      <c r="M159" s="39">
        <v>1</v>
      </c>
      <c r="N159" s="39">
        <v>3</v>
      </c>
      <c r="O159" s="39">
        <v>2</v>
      </c>
      <c r="P159" s="39">
        <v>2</v>
      </c>
      <c r="Q159" s="60">
        <v>402</v>
      </c>
      <c r="R159" s="16">
        <v>4</v>
      </c>
      <c r="S159" s="16">
        <v>13</v>
      </c>
      <c r="T159" s="40">
        <v>5575000</v>
      </c>
      <c r="U159" s="23">
        <f t="shared" si="6"/>
        <v>2879.247212423887</v>
      </c>
      <c r="V159" s="40">
        <v>10655000</v>
      </c>
      <c r="W159" s="23">
        <f t="shared" si="7"/>
        <v>5502.8482597984785</v>
      </c>
      <c r="X159" s="40">
        <v>16845000</v>
      </c>
      <c r="Y159" s="23">
        <f t="shared" si="8"/>
        <v>8699.7164651624007</v>
      </c>
      <c r="Z159" s="23">
        <v>8826.74</v>
      </c>
      <c r="AA159" s="23">
        <v>7868.04</v>
      </c>
      <c r="AB159" s="23">
        <v>9247.9599999999991</v>
      </c>
      <c r="AC159" s="23">
        <v>7678.71</v>
      </c>
      <c r="AD159" s="23">
        <v>7843.15</v>
      </c>
      <c r="AE159" s="18">
        <v>7700</v>
      </c>
      <c r="AF159" s="41">
        <v>8845.2000000000007</v>
      </c>
      <c r="AG159" s="5">
        <v>9940</v>
      </c>
      <c r="AH159" s="5">
        <v>5507.35</v>
      </c>
      <c r="AI159" s="45">
        <v>10475.5</v>
      </c>
      <c r="AJ159" s="45">
        <v>13224</v>
      </c>
      <c r="AK159" s="45">
        <v>10905</v>
      </c>
      <c r="AL159" s="45">
        <v>11787.6</v>
      </c>
      <c r="AM159" s="42">
        <v>12000</v>
      </c>
      <c r="AN159" s="29">
        <v>14000</v>
      </c>
      <c r="AO159" s="42">
        <v>12554</v>
      </c>
      <c r="AP159" s="29">
        <v>12000</v>
      </c>
      <c r="AQ159" s="61">
        <v>12000</v>
      </c>
      <c r="AR159" s="61">
        <v>11757</v>
      </c>
      <c r="AS159" s="29">
        <v>12000</v>
      </c>
      <c r="AT159" s="30">
        <v>12000</v>
      </c>
      <c r="AU159" s="30">
        <v>12000</v>
      </c>
    </row>
    <row r="160" spans="1:47">
      <c r="A160" s="39">
        <v>3</v>
      </c>
      <c r="B160" s="39">
        <v>2</v>
      </c>
      <c r="C160" s="39">
        <v>860</v>
      </c>
      <c r="D160" s="39">
        <v>0</v>
      </c>
      <c r="E160" s="39"/>
      <c r="F160" s="39"/>
      <c r="G160" s="39">
        <v>58602</v>
      </c>
      <c r="H160" s="39">
        <v>0</v>
      </c>
      <c r="I160" t="s">
        <v>58</v>
      </c>
      <c r="J160" s="39">
        <v>12</v>
      </c>
      <c r="K160" s="39">
        <v>4</v>
      </c>
      <c r="L160" s="39">
        <v>3</v>
      </c>
      <c r="M160" s="39">
        <v>1</v>
      </c>
      <c r="N160" s="39">
        <v>3</v>
      </c>
      <c r="O160" s="39">
        <v>2</v>
      </c>
      <c r="P160" s="39">
        <v>2</v>
      </c>
      <c r="Q160" s="60">
        <v>450</v>
      </c>
      <c r="R160" s="16">
        <v>2</v>
      </c>
      <c r="S160" s="16">
        <v>17</v>
      </c>
      <c r="T160" s="40">
        <v>12939780</v>
      </c>
      <c r="U160" s="23">
        <f t="shared" si="6"/>
        <v>6682.8386537001552</v>
      </c>
      <c r="V160" s="40">
        <v>109606489</v>
      </c>
      <c r="W160" s="23">
        <f t="shared" si="7"/>
        <v>56607.027429025911</v>
      </c>
      <c r="X160" s="40">
        <v>84479754</v>
      </c>
      <c r="Y160" s="23">
        <f t="shared" si="8"/>
        <v>43630.15178668264</v>
      </c>
      <c r="Z160" s="23">
        <v>47868.84</v>
      </c>
      <c r="AA160" s="23">
        <v>51563.8</v>
      </c>
      <c r="AB160" s="23">
        <v>53847.06</v>
      </c>
      <c r="AC160" s="23">
        <v>56299.99</v>
      </c>
      <c r="AD160" s="23">
        <v>60369.82</v>
      </c>
      <c r="AE160" s="18">
        <v>61519.43</v>
      </c>
      <c r="AF160" s="41">
        <v>76046.84</v>
      </c>
      <c r="AG160" s="5">
        <v>105342.55</v>
      </c>
      <c r="AH160" s="5">
        <v>112718.09</v>
      </c>
      <c r="AI160" s="45">
        <v>116748.1</v>
      </c>
      <c r="AJ160" s="45">
        <v>105502.3</v>
      </c>
      <c r="AK160" s="45">
        <v>106596.67</v>
      </c>
      <c r="AL160" s="45">
        <v>104791.22</v>
      </c>
      <c r="AM160" s="42">
        <v>110000</v>
      </c>
      <c r="AN160" s="29">
        <v>110000</v>
      </c>
      <c r="AO160" s="42">
        <v>99430.87</v>
      </c>
      <c r="AP160" s="29">
        <v>110000</v>
      </c>
      <c r="AQ160" s="61">
        <v>110000</v>
      </c>
      <c r="AR160" s="61">
        <v>105226.94</v>
      </c>
      <c r="AS160" s="29">
        <v>110000</v>
      </c>
      <c r="AT160" s="30">
        <v>110000</v>
      </c>
      <c r="AU160" s="30">
        <v>110000</v>
      </c>
    </row>
    <row r="161" spans="1:47">
      <c r="A161" s="39">
        <v>3</v>
      </c>
      <c r="B161" s="39">
        <v>2</v>
      </c>
      <c r="C161" s="39">
        <v>860</v>
      </c>
      <c r="D161" s="39">
        <v>0</v>
      </c>
      <c r="E161" s="39"/>
      <c r="F161" s="39"/>
      <c r="G161" s="39">
        <v>58603</v>
      </c>
      <c r="H161" s="39">
        <v>0</v>
      </c>
      <c r="I161" t="s">
        <v>59</v>
      </c>
      <c r="J161" s="39">
        <v>5</v>
      </c>
      <c r="K161" s="39">
        <v>2</v>
      </c>
      <c r="L161" s="39">
        <v>3</v>
      </c>
      <c r="M161" s="39">
        <v>1</v>
      </c>
      <c r="N161" s="39">
        <v>3</v>
      </c>
      <c r="O161" s="39">
        <v>2</v>
      </c>
      <c r="P161" s="39">
        <v>2</v>
      </c>
      <c r="Q161" s="60">
        <v>403</v>
      </c>
      <c r="R161" s="16">
        <v>4</v>
      </c>
      <c r="S161" s="16">
        <v>12</v>
      </c>
      <c r="T161" s="40">
        <v>0</v>
      </c>
      <c r="U161" s="23">
        <f t="shared" si="6"/>
        <v>0</v>
      </c>
      <c r="V161" s="40">
        <v>1534500</v>
      </c>
      <c r="W161" s="23">
        <f t="shared" si="7"/>
        <v>792.50311165281698</v>
      </c>
      <c r="X161" s="40">
        <v>2172000</v>
      </c>
      <c r="Y161" s="23">
        <f t="shared" si="8"/>
        <v>1121.7443848223647</v>
      </c>
      <c r="Z161" s="23">
        <v>954.27</v>
      </c>
      <c r="AA161" s="23">
        <v>1797.08</v>
      </c>
      <c r="AB161" s="23">
        <v>305.33</v>
      </c>
      <c r="AC161" s="23">
        <v>778.72</v>
      </c>
      <c r="AD161" s="23">
        <v>849.69</v>
      </c>
      <c r="AE161" s="18">
        <v>1201.6600000000001</v>
      </c>
      <c r="AF161" s="41">
        <v>1689.3</v>
      </c>
      <c r="AG161" s="5">
        <v>974.88</v>
      </c>
      <c r="AH161" s="5">
        <v>1290.45</v>
      </c>
      <c r="AI161" s="45">
        <v>1150.0999999999999</v>
      </c>
      <c r="AJ161" s="45">
        <v>1587.4</v>
      </c>
      <c r="AK161" s="45">
        <v>1188</v>
      </c>
      <c r="AL161" s="45">
        <v>1616</v>
      </c>
      <c r="AM161" s="42">
        <v>1500</v>
      </c>
      <c r="AN161" s="29">
        <v>1000</v>
      </c>
      <c r="AO161" s="42">
        <v>1046</v>
      </c>
      <c r="AP161" s="29">
        <v>1500</v>
      </c>
      <c r="AQ161" s="61">
        <v>1500</v>
      </c>
      <c r="AR161" s="61">
        <v>830</v>
      </c>
      <c r="AS161" s="29">
        <v>1500</v>
      </c>
      <c r="AT161" s="30">
        <v>1500</v>
      </c>
      <c r="AU161" s="30">
        <v>1500</v>
      </c>
    </row>
    <row r="162" spans="1:47">
      <c r="A162" s="39">
        <v>3</v>
      </c>
      <c r="B162" s="39">
        <v>2</v>
      </c>
      <c r="C162" s="39">
        <v>860</v>
      </c>
      <c r="D162" s="39">
        <v>0</v>
      </c>
      <c r="E162" s="39"/>
      <c r="F162" s="39"/>
      <c r="G162" s="39">
        <v>58604</v>
      </c>
      <c r="H162" s="39">
        <v>0</v>
      </c>
      <c r="I162" t="s">
        <v>60</v>
      </c>
      <c r="J162" s="39">
        <v>12</v>
      </c>
      <c r="K162" s="39">
        <v>7</v>
      </c>
      <c r="L162" s="39">
        <v>3</v>
      </c>
      <c r="M162" s="39">
        <v>1</v>
      </c>
      <c r="N162" s="39">
        <v>3</v>
      </c>
      <c r="O162" s="39">
        <v>2</v>
      </c>
      <c r="P162" s="39">
        <v>2</v>
      </c>
      <c r="Q162" s="60">
        <v>450</v>
      </c>
      <c r="R162" s="16">
        <v>6</v>
      </c>
      <c r="S162" s="16">
        <v>10</v>
      </c>
      <c r="T162" s="40">
        <v>0</v>
      </c>
      <c r="U162" s="23">
        <f t="shared" si="6"/>
        <v>0</v>
      </c>
      <c r="V162" s="40">
        <v>0</v>
      </c>
      <c r="W162" s="23">
        <f t="shared" si="7"/>
        <v>0</v>
      </c>
      <c r="X162" s="40">
        <v>0</v>
      </c>
      <c r="Y162" s="23">
        <f t="shared" si="8"/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18">
        <v>0</v>
      </c>
      <c r="AF162" s="41">
        <v>0</v>
      </c>
      <c r="AG162" s="5">
        <v>0</v>
      </c>
      <c r="AH162" s="5">
        <v>13727.34</v>
      </c>
      <c r="AI162" s="45">
        <v>18255.53</v>
      </c>
      <c r="AJ162" s="45">
        <v>23361.52</v>
      </c>
      <c r="AK162" s="45">
        <v>23875.48</v>
      </c>
      <c r="AL162" s="45">
        <v>24217.24</v>
      </c>
      <c r="AM162" s="42">
        <v>23360</v>
      </c>
      <c r="AN162" s="29">
        <v>23360</v>
      </c>
      <c r="AO162" s="42">
        <v>24627.61</v>
      </c>
      <c r="AP162" s="29">
        <v>23360</v>
      </c>
      <c r="AQ162" s="61">
        <v>25903</v>
      </c>
      <c r="AR162" s="61">
        <v>25903.4</v>
      </c>
      <c r="AS162" s="29">
        <v>23360</v>
      </c>
      <c r="AT162" s="30">
        <v>23360</v>
      </c>
      <c r="AU162" s="30">
        <v>23360</v>
      </c>
    </row>
    <row r="163" spans="1:47">
      <c r="A163" s="39">
        <v>3</v>
      </c>
      <c r="B163" s="39">
        <v>2</v>
      </c>
      <c r="C163" s="39">
        <v>860</v>
      </c>
      <c r="D163" s="39">
        <v>0</v>
      </c>
      <c r="E163" s="39"/>
      <c r="F163" s="39"/>
      <c r="G163" s="39">
        <v>58605</v>
      </c>
      <c r="H163" s="39">
        <v>0</v>
      </c>
      <c r="I163" t="s">
        <v>61</v>
      </c>
      <c r="J163" s="39">
        <v>6</v>
      </c>
      <c r="K163" s="39">
        <v>1</v>
      </c>
      <c r="L163" s="39">
        <v>3</v>
      </c>
      <c r="M163" s="39">
        <v>1</v>
      </c>
      <c r="N163" s="39">
        <v>3</v>
      </c>
      <c r="O163" s="39">
        <v>2</v>
      </c>
      <c r="P163" s="39">
        <v>2</v>
      </c>
      <c r="Q163" s="60">
        <v>402</v>
      </c>
      <c r="R163" s="16">
        <v>4</v>
      </c>
      <c r="S163" s="16">
        <v>25</v>
      </c>
      <c r="T163" s="40">
        <v>0</v>
      </c>
      <c r="U163" s="23">
        <f t="shared" si="6"/>
        <v>0</v>
      </c>
      <c r="V163" s="40">
        <v>0</v>
      </c>
      <c r="W163" s="23">
        <f t="shared" si="7"/>
        <v>0</v>
      </c>
      <c r="X163" s="40">
        <v>0</v>
      </c>
      <c r="Y163" s="23">
        <f t="shared" si="8"/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18">
        <v>0</v>
      </c>
      <c r="AF163" s="41">
        <v>0</v>
      </c>
      <c r="AG163" s="5">
        <v>0</v>
      </c>
      <c r="AH163" s="5">
        <v>3100</v>
      </c>
      <c r="AI163" s="45">
        <v>2150</v>
      </c>
      <c r="AJ163" s="45">
        <v>4931.17</v>
      </c>
      <c r="AK163" s="45">
        <v>3512.69</v>
      </c>
      <c r="AL163" s="45">
        <v>3087.98</v>
      </c>
      <c r="AM163" s="42">
        <v>4000</v>
      </c>
      <c r="AN163" s="29">
        <v>2500</v>
      </c>
      <c r="AO163" s="42">
        <v>2042</v>
      </c>
      <c r="AP163" s="29">
        <v>2000</v>
      </c>
      <c r="AQ163" s="61">
        <v>2928</v>
      </c>
      <c r="AR163" s="61">
        <v>2928.04</v>
      </c>
      <c r="AS163" s="29">
        <v>2000</v>
      </c>
      <c r="AT163" s="30">
        <v>2000</v>
      </c>
      <c r="AU163" s="30">
        <v>2000</v>
      </c>
    </row>
    <row r="164" spans="1:47">
      <c r="A164" s="39">
        <v>3</v>
      </c>
      <c r="B164" s="39">
        <v>2</v>
      </c>
      <c r="C164" s="39">
        <v>860</v>
      </c>
      <c r="D164" s="39">
        <v>0</v>
      </c>
      <c r="E164" s="39"/>
      <c r="F164" s="39"/>
      <c r="G164" s="39">
        <v>58650</v>
      </c>
      <c r="H164" s="39">
        <v>0</v>
      </c>
      <c r="I164" t="s">
        <v>62</v>
      </c>
      <c r="J164" s="39">
        <v>12</v>
      </c>
      <c r="K164" s="39">
        <v>9</v>
      </c>
      <c r="L164" s="39">
        <v>3</v>
      </c>
      <c r="M164" s="39">
        <v>1</v>
      </c>
      <c r="N164" s="39">
        <v>3</v>
      </c>
      <c r="O164" s="39">
        <v>1</v>
      </c>
      <c r="P164" s="39">
        <v>1</v>
      </c>
      <c r="Q164" s="60">
        <v>200</v>
      </c>
      <c r="R164" s="16">
        <v>0</v>
      </c>
      <c r="S164" s="16">
        <v>0</v>
      </c>
      <c r="T164" s="40">
        <v>0</v>
      </c>
      <c r="U164" s="23">
        <f t="shared" si="6"/>
        <v>0</v>
      </c>
      <c r="V164" s="40">
        <v>0</v>
      </c>
      <c r="W164" s="23">
        <f t="shared" si="7"/>
        <v>0</v>
      </c>
      <c r="X164" s="40">
        <v>60000000</v>
      </c>
      <c r="Y164" s="23">
        <f t="shared" si="8"/>
        <v>30987.41394536919</v>
      </c>
      <c r="Z164" s="23">
        <v>78477.899999999994</v>
      </c>
      <c r="AA164" s="23">
        <v>37917.089999999997</v>
      </c>
      <c r="AB164" s="23">
        <v>29474.49</v>
      </c>
      <c r="AC164" s="23">
        <v>40323.879999999997</v>
      </c>
      <c r="AD164" s="23">
        <v>62025.47</v>
      </c>
      <c r="AE164" s="18">
        <v>27029</v>
      </c>
      <c r="AF164" s="41">
        <v>22077</v>
      </c>
      <c r="AG164" s="5">
        <v>13529</v>
      </c>
      <c r="AH164" s="5">
        <v>10171</v>
      </c>
      <c r="AI164" s="45">
        <v>7800.01</v>
      </c>
      <c r="AJ164" s="45">
        <v>331250</v>
      </c>
      <c r="AK164" s="45">
        <v>87000</v>
      </c>
      <c r="AL164" s="45">
        <v>91134.6</v>
      </c>
      <c r="AM164" s="42">
        <v>88000</v>
      </c>
      <c r="AN164" s="29">
        <v>88000</v>
      </c>
      <c r="AO164" s="42">
        <v>86500</v>
      </c>
      <c r="AP164" s="29">
        <v>90000</v>
      </c>
      <c r="AQ164" s="61">
        <v>90000</v>
      </c>
      <c r="AR164" s="61">
        <v>83834</v>
      </c>
      <c r="AS164" s="29">
        <v>100000</v>
      </c>
      <c r="AT164" s="30">
        <v>100000</v>
      </c>
      <c r="AU164" s="30">
        <v>100000</v>
      </c>
    </row>
    <row r="165" spans="1:47">
      <c r="A165" s="39">
        <v>3</v>
      </c>
      <c r="B165" s="39">
        <v>2</v>
      </c>
      <c r="C165" s="39">
        <v>860</v>
      </c>
      <c r="D165" s="39">
        <v>0</v>
      </c>
      <c r="E165" s="39"/>
      <c r="F165" s="39"/>
      <c r="G165" s="39">
        <v>58700</v>
      </c>
      <c r="H165" s="39">
        <v>0</v>
      </c>
      <c r="I165" t="s">
        <v>248</v>
      </c>
      <c r="J165" s="39">
        <v>12</v>
      </c>
      <c r="K165" s="39">
        <v>7</v>
      </c>
      <c r="L165" s="39">
        <v>3</v>
      </c>
      <c r="M165" s="39">
        <v>1</v>
      </c>
      <c r="N165" s="39">
        <v>3</v>
      </c>
      <c r="O165" s="39">
        <v>2</v>
      </c>
      <c r="P165" s="39">
        <v>2</v>
      </c>
      <c r="Q165" s="60">
        <v>350</v>
      </c>
      <c r="R165" s="16">
        <v>2</v>
      </c>
      <c r="S165" s="16">
        <v>17</v>
      </c>
      <c r="T165" s="40">
        <v>0</v>
      </c>
      <c r="U165" s="23">
        <f t="shared" si="6"/>
        <v>0</v>
      </c>
      <c r="V165" s="40">
        <v>0</v>
      </c>
      <c r="W165" s="23">
        <f t="shared" si="7"/>
        <v>0</v>
      </c>
      <c r="X165" s="40">
        <v>13062050</v>
      </c>
      <c r="Y165" s="23">
        <f t="shared" si="8"/>
        <v>6745.985838751827</v>
      </c>
      <c r="Z165" s="23">
        <v>1021.6</v>
      </c>
      <c r="AA165" s="23">
        <v>0</v>
      </c>
      <c r="AB165" s="23">
        <v>0</v>
      </c>
      <c r="AC165" s="23">
        <v>0</v>
      </c>
      <c r="AD165" s="23">
        <v>0</v>
      </c>
      <c r="AE165" s="18">
        <v>0</v>
      </c>
      <c r="AF165" s="41">
        <v>0</v>
      </c>
      <c r="AG165" s="5">
        <v>0</v>
      </c>
      <c r="AH165" s="5">
        <v>0</v>
      </c>
      <c r="AI165" s="45">
        <v>0</v>
      </c>
      <c r="AJ165" s="45">
        <v>0</v>
      </c>
      <c r="AK165" s="45">
        <v>0</v>
      </c>
      <c r="AL165" s="45">
        <v>0</v>
      </c>
      <c r="AM165" s="42">
        <v>0</v>
      </c>
      <c r="AN165" s="42">
        <v>0</v>
      </c>
      <c r="AO165" s="42">
        <v>0</v>
      </c>
      <c r="AP165" s="29">
        <v>0</v>
      </c>
      <c r="AQ165" s="61">
        <v>0</v>
      </c>
      <c r="AR165" s="61">
        <v>0</v>
      </c>
      <c r="AS165" s="29">
        <v>0</v>
      </c>
      <c r="AT165" s="30">
        <v>0</v>
      </c>
      <c r="AU165" s="30">
        <v>0</v>
      </c>
    </row>
    <row r="166" spans="1:47">
      <c r="A166" s="39">
        <v>3</v>
      </c>
      <c r="B166" s="39">
        <v>2</v>
      </c>
      <c r="C166" s="39">
        <v>860</v>
      </c>
      <c r="D166" s="39">
        <v>0</v>
      </c>
      <c r="E166" s="39"/>
      <c r="F166" s="39"/>
      <c r="G166" s="39">
        <v>58800</v>
      </c>
      <c r="H166" s="39">
        <v>0</v>
      </c>
      <c r="I166" t="s">
        <v>249</v>
      </c>
      <c r="J166" s="39">
        <v>12</v>
      </c>
      <c r="K166" s="39">
        <v>7</v>
      </c>
      <c r="L166" s="39">
        <v>3</v>
      </c>
      <c r="M166" s="39">
        <v>1</v>
      </c>
      <c r="N166" s="39">
        <v>3</v>
      </c>
      <c r="O166" s="39">
        <v>2</v>
      </c>
      <c r="P166" s="39">
        <v>2</v>
      </c>
      <c r="Q166" s="60">
        <v>350</v>
      </c>
      <c r="R166" s="16">
        <v>2</v>
      </c>
      <c r="S166" s="16">
        <v>17</v>
      </c>
      <c r="T166" s="40">
        <v>3619831</v>
      </c>
      <c r="U166" s="23">
        <f t="shared" si="6"/>
        <v>1869.4866934879949</v>
      </c>
      <c r="V166" s="40">
        <v>11789730</v>
      </c>
      <c r="W166" s="23">
        <f t="shared" si="7"/>
        <v>6088.8873969022916</v>
      </c>
      <c r="X166" s="40">
        <v>13000000</v>
      </c>
      <c r="Y166" s="23">
        <f t="shared" si="8"/>
        <v>6713.9396881633247</v>
      </c>
      <c r="Z166" s="23">
        <v>5165</v>
      </c>
      <c r="AA166" s="23">
        <v>2542.0500000000002</v>
      </c>
      <c r="AB166" s="23">
        <v>0</v>
      </c>
      <c r="AC166" s="23">
        <v>0</v>
      </c>
      <c r="AD166" s="23">
        <v>0</v>
      </c>
      <c r="AE166" s="18">
        <v>0</v>
      </c>
      <c r="AF166" s="41">
        <v>0</v>
      </c>
      <c r="AG166" s="5">
        <v>0</v>
      </c>
      <c r="AH166" s="5">
        <v>0</v>
      </c>
      <c r="AI166" s="45">
        <v>0</v>
      </c>
      <c r="AJ166" s="45">
        <v>0</v>
      </c>
      <c r="AK166" s="45">
        <v>0</v>
      </c>
      <c r="AL166" s="45">
        <v>0</v>
      </c>
      <c r="AM166" s="42">
        <v>0</v>
      </c>
      <c r="AN166" s="42">
        <v>0</v>
      </c>
      <c r="AO166" s="42">
        <v>0</v>
      </c>
      <c r="AP166" s="29">
        <v>0</v>
      </c>
      <c r="AQ166" s="61">
        <v>0</v>
      </c>
      <c r="AR166" s="61">
        <v>0</v>
      </c>
      <c r="AS166" s="29">
        <v>0</v>
      </c>
      <c r="AT166" s="30">
        <v>0</v>
      </c>
      <c r="AU166" s="30">
        <v>0</v>
      </c>
    </row>
    <row r="167" spans="1:47">
      <c r="A167" s="39">
        <v>3</v>
      </c>
      <c r="B167" s="39">
        <v>2</v>
      </c>
      <c r="C167" s="39">
        <v>860</v>
      </c>
      <c r="D167" s="39">
        <v>0</v>
      </c>
      <c r="E167" s="39"/>
      <c r="F167" s="39"/>
      <c r="G167" s="39">
        <v>58900</v>
      </c>
      <c r="H167" s="39">
        <v>0</v>
      </c>
      <c r="I167" t="s">
        <v>250</v>
      </c>
      <c r="J167" s="39">
        <v>6</v>
      </c>
      <c r="K167" s="39">
        <v>1</v>
      </c>
      <c r="L167" s="39">
        <v>3</v>
      </c>
      <c r="M167" s="39">
        <v>1</v>
      </c>
      <c r="N167" s="39">
        <v>2</v>
      </c>
      <c r="O167" s="39">
        <v>1</v>
      </c>
      <c r="P167" s="39">
        <v>999</v>
      </c>
      <c r="Q167" s="60">
        <v>353</v>
      </c>
      <c r="R167" s="16">
        <v>4</v>
      </c>
      <c r="S167" s="16">
        <v>13</v>
      </c>
      <c r="T167" s="40">
        <v>8557606</v>
      </c>
      <c r="U167" s="23">
        <f t="shared" si="6"/>
        <v>4419.6346583895838</v>
      </c>
      <c r="V167" s="40">
        <v>0</v>
      </c>
      <c r="W167" s="23">
        <f t="shared" si="7"/>
        <v>0</v>
      </c>
      <c r="X167" s="40">
        <v>0</v>
      </c>
      <c r="Y167" s="23">
        <f t="shared" si="8"/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18">
        <v>0</v>
      </c>
      <c r="AF167" s="41">
        <v>0</v>
      </c>
      <c r="AG167" s="5">
        <v>0</v>
      </c>
      <c r="AH167" s="5">
        <v>0</v>
      </c>
      <c r="AI167" s="45">
        <v>0</v>
      </c>
      <c r="AJ167" s="45">
        <v>0</v>
      </c>
      <c r="AK167" s="45">
        <v>0</v>
      </c>
      <c r="AL167" s="45">
        <v>0</v>
      </c>
      <c r="AM167" s="42">
        <v>0</v>
      </c>
      <c r="AN167" s="42">
        <v>0</v>
      </c>
      <c r="AO167" s="42">
        <v>0</v>
      </c>
      <c r="AP167" s="29">
        <v>0</v>
      </c>
      <c r="AQ167" s="61">
        <v>0</v>
      </c>
      <c r="AR167" s="61">
        <v>0</v>
      </c>
      <c r="AS167" s="29">
        <v>0</v>
      </c>
      <c r="AT167" s="30">
        <v>0</v>
      </c>
      <c r="AU167" s="30">
        <v>0</v>
      </c>
    </row>
    <row r="168" spans="1:47">
      <c r="A168" s="39">
        <v>3</v>
      </c>
      <c r="B168" s="39">
        <v>2</v>
      </c>
      <c r="C168" s="39">
        <v>870</v>
      </c>
      <c r="D168" s="39">
        <v>0</v>
      </c>
      <c r="E168" s="39">
        <v>59901</v>
      </c>
      <c r="F168" s="39">
        <v>0</v>
      </c>
      <c r="G168" s="39">
        <v>0</v>
      </c>
      <c r="H168" s="39">
        <v>0</v>
      </c>
      <c r="I168" t="s">
        <v>251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60">
        <v>300</v>
      </c>
      <c r="R168" s="16">
        <v>3</v>
      </c>
      <c r="S168" s="16">
        <v>6</v>
      </c>
      <c r="T168" s="40">
        <v>0</v>
      </c>
      <c r="U168" s="23">
        <f t="shared" si="6"/>
        <v>0</v>
      </c>
      <c r="V168" s="40">
        <v>18439340</v>
      </c>
      <c r="W168" s="23">
        <f t="shared" si="7"/>
        <v>9523.1243576567322</v>
      </c>
      <c r="X168" s="40">
        <v>18880340</v>
      </c>
      <c r="Y168" s="23">
        <f t="shared" si="8"/>
        <v>9750.8818501551959</v>
      </c>
      <c r="Z168" s="23">
        <v>4868.71</v>
      </c>
      <c r="AA168" s="23">
        <v>0</v>
      </c>
      <c r="AB168" s="23">
        <v>0</v>
      </c>
      <c r="AC168" s="23">
        <v>0</v>
      </c>
      <c r="AD168" s="23">
        <v>0</v>
      </c>
      <c r="AE168" s="18">
        <v>0</v>
      </c>
      <c r="AF168" s="41">
        <v>0</v>
      </c>
      <c r="AG168" s="5">
        <v>0</v>
      </c>
      <c r="AH168" s="5">
        <v>0</v>
      </c>
      <c r="AI168" s="45">
        <v>0</v>
      </c>
      <c r="AJ168" s="45">
        <v>0</v>
      </c>
      <c r="AK168" s="45">
        <v>0</v>
      </c>
      <c r="AL168" s="45">
        <v>0</v>
      </c>
      <c r="AM168" s="42">
        <v>0</v>
      </c>
      <c r="AN168" s="42">
        <v>0</v>
      </c>
      <c r="AO168" s="42">
        <v>0</v>
      </c>
      <c r="AP168" s="29">
        <v>0</v>
      </c>
      <c r="AQ168" s="61">
        <v>0</v>
      </c>
      <c r="AR168" s="61">
        <v>0</v>
      </c>
      <c r="AS168" s="29">
        <v>0</v>
      </c>
      <c r="AT168" s="30">
        <v>0</v>
      </c>
      <c r="AU168" s="30">
        <v>0</v>
      </c>
    </row>
    <row r="169" spans="1:47">
      <c r="A169" s="39">
        <v>3</v>
      </c>
      <c r="B169" s="39">
        <v>2</v>
      </c>
      <c r="C169" s="39">
        <v>870</v>
      </c>
      <c r="D169" s="39">
        <v>0</v>
      </c>
      <c r="E169" s="39"/>
      <c r="F169" s="39"/>
      <c r="G169" s="39">
        <v>59902</v>
      </c>
      <c r="H169" s="39">
        <v>0</v>
      </c>
      <c r="I169" t="s">
        <v>63</v>
      </c>
      <c r="J169" s="39">
        <v>1</v>
      </c>
      <c r="K169" s="39">
        <v>5</v>
      </c>
      <c r="L169" s="39">
        <v>3</v>
      </c>
      <c r="M169" s="39">
        <v>1</v>
      </c>
      <c r="N169" s="39">
        <v>3</v>
      </c>
      <c r="O169" s="39">
        <v>2</v>
      </c>
      <c r="P169" s="39">
        <v>1</v>
      </c>
      <c r="Q169" s="60">
        <v>350</v>
      </c>
      <c r="R169" s="16">
        <v>0</v>
      </c>
      <c r="S169" s="16">
        <v>0</v>
      </c>
      <c r="T169" s="40">
        <v>17000000</v>
      </c>
      <c r="U169" s="23">
        <f t="shared" si="6"/>
        <v>8779.767284521271</v>
      </c>
      <c r="V169" s="40">
        <v>26474865</v>
      </c>
      <c r="W169" s="23">
        <f t="shared" si="7"/>
        <v>13673.126681712778</v>
      </c>
      <c r="X169" s="40">
        <v>120843715</v>
      </c>
      <c r="Y169" s="23">
        <f t="shared" si="8"/>
        <v>62410.570323353662</v>
      </c>
      <c r="Z169" s="23">
        <v>74984.12</v>
      </c>
      <c r="AA169" s="23">
        <v>82182.48</v>
      </c>
      <c r="AB169" s="23">
        <v>92605.01</v>
      </c>
      <c r="AC169" s="23">
        <v>94068.7</v>
      </c>
      <c r="AD169" s="23">
        <v>121023.79</v>
      </c>
      <c r="AE169" s="18">
        <v>117039</v>
      </c>
      <c r="AF169" s="41">
        <v>119182.87</v>
      </c>
      <c r="AG169" s="5">
        <v>121270.18</v>
      </c>
      <c r="AH169" s="5">
        <v>112190.32</v>
      </c>
      <c r="AI169" s="45">
        <v>67448.66</v>
      </c>
      <c r="AJ169" s="45">
        <v>64028.43</v>
      </c>
      <c r="AK169" s="45">
        <v>65003.57</v>
      </c>
      <c r="AL169" s="45">
        <v>69063.460000000006</v>
      </c>
      <c r="AM169" s="42">
        <v>47800</v>
      </c>
      <c r="AN169" s="29">
        <v>47800</v>
      </c>
      <c r="AO169" s="42">
        <v>57420.67</v>
      </c>
      <c r="AP169" s="29">
        <v>47712</v>
      </c>
      <c r="AQ169" s="61">
        <v>52566</v>
      </c>
      <c r="AR169" s="61">
        <v>52566.76</v>
      </c>
      <c r="AS169" s="29">
        <v>52600</v>
      </c>
      <c r="AT169" s="30">
        <v>52600</v>
      </c>
      <c r="AU169" s="30">
        <v>52600</v>
      </c>
    </row>
    <row r="170" spans="1:47">
      <c r="A170" s="39">
        <v>3</v>
      </c>
      <c r="B170" s="39">
        <v>2</v>
      </c>
      <c r="C170" s="39">
        <v>880</v>
      </c>
      <c r="D170" s="39">
        <v>0</v>
      </c>
      <c r="E170" s="39"/>
      <c r="F170" s="39"/>
      <c r="G170" s="39">
        <v>59903</v>
      </c>
      <c r="H170" s="39">
        <v>0</v>
      </c>
      <c r="I170" t="s">
        <v>252</v>
      </c>
      <c r="J170" s="39">
        <v>1</v>
      </c>
      <c r="K170" s="39">
        <v>3</v>
      </c>
      <c r="L170" s="39">
        <v>3</v>
      </c>
      <c r="M170" s="39">
        <v>1</v>
      </c>
      <c r="N170" s="39">
        <v>3</v>
      </c>
      <c r="O170" s="39">
        <v>1</v>
      </c>
      <c r="P170" s="39">
        <v>2</v>
      </c>
      <c r="Q170" s="60">
        <v>350</v>
      </c>
      <c r="R170" s="16">
        <v>0</v>
      </c>
      <c r="S170" s="16">
        <v>0</v>
      </c>
      <c r="T170" s="40">
        <v>0</v>
      </c>
      <c r="U170" s="23">
        <f t="shared" si="6"/>
        <v>0</v>
      </c>
      <c r="V170" s="40">
        <v>0</v>
      </c>
      <c r="W170" s="23">
        <f t="shared" si="7"/>
        <v>0</v>
      </c>
      <c r="X170" s="40">
        <v>0</v>
      </c>
      <c r="Y170" s="23">
        <f t="shared" si="8"/>
        <v>0</v>
      </c>
      <c r="Z170" s="23">
        <v>0</v>
      </c>
      <c r="AA170" s="23">
        <v>0</v>
      </c>
      <c r="AB170" s="23">
        <v>0</v>
      </c>
      <c r="AC170" s="23">
        <v>1112</v>
      </c>
      <c r="AD170" s="23">
        <v>965</v>
      </c>
      <c r="AE170" s="18">
        <v>965</v>
      </c>
      <c r="AF170" s="41">
        <v>1365</v>
      </c>
      <c r="AG170" s="5">
        <v>965</v>
      </c>
      <c r="AH170" s="5">
        <v>0</v>
      </c>
      <c r="AI170" s="45">
        <v>300</v>
      </c>
      <c r="AJ170" s="45">
        <v>0</v>
      </c>
      <c r="AK170" s="45">
        <v>0</v>
      </c>
      <c r="AL170" s="45">
        <v>0</v>
      </c>
      <c r="AM170" s="42">
        <v>0</v>
      </c>
      <c r="AN170" s="42">
        <v>0</v>
      </c>
      <c r="AO170" s="42">
        <v>0</v>
      </c>
      <c r="AP170" s="29">
        <v>850</v>
      </c>
      <c r="AQ170" s="61">
        <v>850</v>
      </c>
      <c r="AR170" s="61">
        <v>850</v>
      </c>
      <c r="AS170" s="29">
        <v>850</v>
      </c>
      <c r="AT170" s="30">
        <v>850</v>
      </c>
      <c r="AU170" s="30">
        <v>850</v>
      </c>
    </row>
    <row r="171" spans="1:47">
      <c r="A171" s="39">
        <v>3</v>
      </c>
      <c r="B171" s="39">
        <v>2</v>
      </c>
      <c r="C171" s="39">
        <v>880</v>
      </c>
      <c r="D171" s="39">
        <v>0</v>
      </c>
      <c r="E171" s="39"/>
      <c r="F171" s="39"/>
      <c r="G171" s="39">
        <v>59904</v>
      </c>
      <c r="H171" s="39">
        <v>0</v>
      </c>
      <c r="I171" t="s">
        <v>333</v>
      </c>
      <c r="J171" s="39">
        <v>6</v>
      </c>
      <c r="K171" s="39">
        <v>1</v>
      </c>
      <c r="L171" s="39">
        <v>3</v>
      </c>
      <c r="M171" s="39">
        <v>1</v>
      </c>
      <c r="N171" s="39">
        <v>3</v>
      </c>
      <c r="O171" s="39">
        <v>2</v>
      </c>
      <c r="P171" s="39">
        <v>2</v>
      </c>
      <c r="Q171" s="60">
        <v>400</v>
      </c>
      <c r="R171" s="16">
        <v>4</v>
      </c>
      <c r="S171" s="16">
        <v>13</v>
      </c>
      <c r="T171" s="40">
        <v>26000000</v>
      </c>
      <c r="U171" s="23">
        <f t="shared" si="6"/>
        <v>13427.879376326649</v>
      </c>
      <c r="V171" s="40">
        <v>49178000</v>
      </c>
      <c r="W171" s="23">
        <f t="shared" si="7"/>
        <v>25398.317383422767</v>
      </c>
      <c r="X171" s="40">
        <v>56776235</v>
      </c>
      <c r="Y171" s="23">
        <f t="shared" si="8"/>
        <v>29322.478270075972</v>
      </c>
      <c r="Z171" s="23">
        <v>19522</v>
      </c>
      <c r="AA171" s="23">
        <v>26392.98</v>
      </c>
      <c r="AB171" s="23">
        <v>38583.230000000003</v>
      </c>
      <c r="AC171" s="23">
        <v>38670.28</v>
      </c>
      <c r="AD171" s="23">
        <v>41182.6</v>
      </c>
      <c r="AE171" s="18">
        <v>27090.16</v>
      </c>
      <c r="AF171" s="41">
        <v>27875.77</v>
      </c>
      <c r="AG171" s="5">
        <v>26100</v>
      </c>
      <c r="AH171" s="5">
        <v>24204</v>
      </c>
      <c r="AI171" s="45">
        <v>24530.75</v>
      </c>
      <c r="AJ171" s="45">
        <v>24857.52</v>
      </c>
      <c r="AK171" s="45">
        <v>25938.83</v>
      </c>
      <c r="AL171" s="45">
        <v>26099.24</v>
      </c>
      <c r="AM171" s="42">
        <v>25000</v>
      </c>
      <c r="AN171" s="29">
        <v>25000</v>
      </c>
      <c r="AO171" s="42">
        <v>19885.57</v>
      </c>
      <c r="AP171" s="29">
        <v>12000</v>
      </c>
      <c r="AQ171" s="61">
        <v>12000</v>
      </c>
      <c r="AR171" s="61">
        <v>0</v>
      </c>
      <c r="AS171" s="29">
        <v>12000</v>
      </c>
      <c r="AT171" s="30">
        <v>12000</v>
      </c>
      <c r="AU171" s="30">
        <v>12000</v>
      </c>
    </row>
    <row r="172" spans="1:47">
      <c r="A172" s="39">
        <v>3</v>
      </c>
      <c r="B172" s="39">
        <v>2</v>
      </c>
      <c r="C172" s="39">
        <v>881</v>
      </c>
      <c r="D172" s="39">
        <v>0</v>
      </c>
      <c r="E172" s="39"/>
      <c r="F172" s="39"/>
      <c r="G172" s="39">
        <v>59910</v>
      </c>
      <c r="H172" s="39">
        <v>0</v>
      </c>
      <c r="I172" t="s">
        <v>64</v>
      </c>
      <c r="J172" s="39">
        <v>1</v>
      </c>
      <c r="K172" s="39">
        <v>4</v>
      </c>
      <c r="L172" s="39">
        <v>3</v>
      </c>
      <c r="M172" s="39">
        <v>1</v>
      </c>
      <c r="N172" s="39">
        <v>3</v>
      </c>
      <c r="O172" s="39">
        <v>1</v>
      </c>
      <c r="P172" s="39">
        <v>3</v>
      </c>
      <c r="Q172" s="60">
        <v>350</v>
      </c>
      <c r="R172" s="16">
        <v>0</v>
      </c>
      <c r="S172" s="16">
        <v>0</v>
      </c>
      <c r="T172" s="40">
        <v>0</v>
      </c>
      <c r="U172" s="23">
        <f t="shared" si="6"/>
        <v>0</v>
      </c>
      <c r="V172" s="40">
        <v>0</v>
      </c>
      <c r="W172" s="23">
        <f t="shared" si="7"/>
        <v>0</v>
      </c>
      <c r="X172" s="40">
        <v>0</v>
      </c>
      <c r="Y172" s="23">
        <f t="shared" si="8"/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18">
        <v>130000</v>
      </c>
      <c r="AF172" s="41">
        <v>120000</v>
      </c>
      <c r="AG172" s="5">
        <v>0</v>
      </c>
      <c r="AH172" s="5">
        <v>272429</v>
      </c>
      <c r="AI172" s="45">
        <v>120000</v>
      </c>
      <c r="AJ172" s="45">
        <v>120000</v>
      </c>
      <c r="AK172" s="45">
        <v>103000</v>
      </c>
      <c r="AL172" s="45">
        <v>110000</v>
      </c>
      <c r="AM172" s="42">
        <v>120000</v>
      </c>
      <c r="AN172" s="29">
        <v>90000</v>
      </c>
      <c r="AO172" s="42">
        <v>90000</v>
      </c>
      <c r="AP172" s="29">
        <v>120000</v>
      </c>
      <c r="AQ172" s="61">
        <v>90000</v>
      </c>
      <c r="AR172" s="61">
        <v>90000</v>
      </c>
      <c r="AS172" s="29">
        <v>120000</v>
      </c>
      <c r="AT172" s="30">
        <v>120000</v>
      </c>
      <c r="AU172" s="30">
        <v>120000</v>
      </c>
    </row>
    <row r="173" spans="1:47">
      <c r="A173" s="39">
        <v>3</v>
      </c>
      <c r="B173" s="39">
        <v>2</v>
      </c>
      <c r="C173" s="39">
        <v>881</v>
      </c>
      <c r="D173" s="39">
        <v>0</v>
      </c>
      <c r="E173" s="39"/>
      <c r="F173" s="39"/>
      <c r="G173" s="39">
        <v>59911</v>
      </c>
      <c r="H173" s="39">
        <v>0</v>
      </c>
      <c r="I173" t="s">
        <v>65</v>
      </c>
      <c r="J173" s="39">
        <v>1</v>
      </c>
      <c r="K173" s="39">
        <v>5</v>
      </c>
      <c r="L173" s="39">
        <v>3</v>
      </c>
      <c r="M173" s="39">
        <v>1</v>
      </c>
      <c r="N173" s="39">
        <v>3</v>
      </c>
      <c r="O173" s="39">
        <v>2</v>
      </c>
      <c r="P173" s="39">
        <v>3</v>
      </c>
      <c r="Q173" s="60">
        <v>350</v>
      </c>
      <c r="R173" s="16">
        <v>2</v>
      </c>
      <c r="S173" s="16">
        <v>33</v>
      </c>
      <c r="T173" s="40">
        <v>0</v>
      </c>
      <c r="U173" s="23">
        <f t="shared" si="6"/>
        <v>0</v>
      </c>
      <c r="V173" s="40">
        <v>0</v>
      </c>
      <c r="W173" s="23">
        <f t="shared" si="7"/>
        <v>0</v>
      </c>
      <c r="X173" s="40">
        <v>0</v>
      </c>
      <c r="Y173" s="23">
        <f t="shared" si="8"/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18">
        <v>0</v>
      </c>
      <c r="AF173" s="41">
        <v>5908.13</v>
      </c>
      <c r="AG173" s="5">
        <v>5147.63</v>
      </c>
      <c r="AH173" s="5">
        <v>2240.7199999999998</v>
      </c>
      <c r="AI173" s="45">
        <v>2887.06</v>
      </c>
      <c r="AJ173" s="45">
        <v>4500</v>
      </c>
      <c r="AK173" s="45">
        <v>1285.98</v>
      </c>
      <c r="AL173" s="45">
        <v>2871.31</v>
      </c>
      <c r="AM173" s="42">
        <v>4500</v>
      </c>
      <c r="AN173" s="29">
        <v>4500</v>
      </c>
      <c r="AO173" s="42">
        <v>1016.93</v>
      </c>
      <c r="AP173" s="29">
        <v>4500</v>
      </c>
      <c r="AQ173" s="61">
        <v>4500</v>
      </c>
      <c r="AR173" s="61">
        <v>0</v>
      </c>
      <c r="AS173" s="29">
        <v>4500</v>
      </c>
      <c r="AT173" s="30">
        <v>4500</v>
      </c>
      <c r="AU173" s="30">
        <v>4500</v>
      </c>
    </row>
    <row r="174" spans="1:47">
      <c r="A174" s="39">
        <v>3</v>
      </c>
      <c r="B174" s="39">
        <v>2</v>
      </c>
      <c r="C174" s="39">
        <v>881</v>
      </c>
      <c r="D174" s="39">
        <v>0</v>
      </c>
      <c r="E174" s="39"/>
      <c r="F174" s="39"/>
      <c r="G174" s="39">
        <v>60000</v>
      </c>
      <c r="H174" s="39">
        <v>0</v>
      </c>
      <c r="I174" t="s">
        <v>253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63">
        <v>500</v>
      </c>
      <c r="R174" s="16">
        <v>10</v>
      </c>
      <c r="S174" s="16">
        <v>0</v>
      </c>
      <c r="T174" s="40">
        <v>0</v>
      </c>
      <c r="U174" s="23">
        <f t="shared" si="6"/>
        <v>0</v>
      </c>
      <c r="V174" s="40">
        <v>0</v>
      </c>
      <c r="W174" s="23">
        <f t="shared" si="7"/>
        <v>0</v>
      </c>
      <c r="X174" s="40">
        <v>0</v>
      </c>
      <c r="Y174" s="23">
        <f t="shared" si="8"/>
        <v>0</v>
      </c>
      <c r="Z174" s="23">
        <v>2866.4</v>
      </c>
      <c r="AA174" s="23">
        <v>3176.23</v>
      </c>
      <c r="AB174" s="23">
        <v>2646.87</v>
      </c>
      <c r="AC174" s="23">
        <v>0</v>
      </c>
      <c r="AD174" s="23">
        <v>0</v>
      </c>
      <c r="AE174" s="18">
        <v>0</v>
      </c>
      <c r="AF174" s="41">
        <v>0</v>
      </c>
      <c r="AG174" s="5">
        <v>0</v>
      </c>
      <c r="AH174" s="5">
        <v>0</v>
      </c>
      <c r="AI174" s="45">
        <v>0</v>
      </c>
      <c r="AJ174" s="45">
        <v>0</v>
      </c>
      <c r="AK174" s="45">
        <v>0</v>
      </c>
      <c r="AL174" s="45">
        <v>0</v>
      </c>
      <c r="AM174" s="42">
        <v>0</v>
      </c>
      <c r="AN174" s="42">
        <v>0</v>
      </c>
      <c r="AO174" s="42">
        <v>0</v>
      </c>
      <c r="AP174" s="29">
        <v>0</v>
      </c>
      <c r="AQ174" s="61">
        <v>0</v>
      </c>
      <c r="AR174" s="61">
        <v>0</v>
      </c>
      <c r="AS174" s="29">
        <v>0</v>
      </c>
      <c r="AT174" s="30">
        <v>0</v>
      </c>
      <c r="AU174" s="30">
        <v>0</v>
      </c>
    </row>
    <row r="175" spans="1:47">
      <c r="A175" s="39">
        <v>3</v>
      </c>
      <c r="B175" s="39">
        <v>3</v>
      </c>
      <c r="C175" s="39">
        <v>890</v>
      </c>
      <c r="D175" s="39">
        <v>0</v>
      </c>
      <c r="E175" s="39"/>
      <c r="F175" s="39"/>
      <c r="G175" s="39">
        <v>63201</v>
      </c>
      <c r="H175" s="39">
        <v>0</v>
      </c>
      <c r="I175" t="s">
        <v>66</v>
      </c>
      <c r="J175" s="39">
        <v>1</v>
      </c>
      <c r="K175" s="39">
        <v>3</v>
      </c>
      <c r="L175" s="39">
        <v>3</v>
      </c>
      <c r="M175" s="39">
        <v>3</v>
      </c>
      <c r="N175" s="39">
        <v>2</v>
      </c>
      <c r="O175" s="39">
        <v>2</v>
      </c>
      <c r="P175" s="39">
        <v>1</v>
      </c>
      <c r="Q175" s="60">
        <v>350</v>
      </c>
      <c r="R175" s="16">
        <v>0</v>
      </c>
      <c r="S175" s="16">
        <v>0</v>
      </c>
      <c r="T175" s="40">
        <v>465640</v>
      </c>
      <c r="U175" s="23">
        <f t="shared" si="6"/>
        <v>240.48299049202848</v>
      </c>
      <c r="V175" s="40">
        <v>11746944</v>
      </c>
      <c r="W175" s="23">
        <f t="shared" si="7"/>
        <v>6066.790272017849</v>
      </c>
      <c r="X175" s="40">
        <v>21818686</v>
      </c>
      <c r="Y175" s="23">
        <f t="shared" si="8"/>
        <v>11268.410913767191</v>
      </c>
      <c r="Z175" s="23">
        <v>15622.07</v>
      </c>
      <c r="AA175" s="23">
        <v>23070.6</v>
      </c>
      <c r="AB175" s="23">
        <v>57926.15</v>
      </c>
      <c r="AC175" s="23">
        <v>51806.58</v>
      </c>
      <c r="AD175" s="23">
        <v>40140.980000000003</v>
      </c>
      <c r="AE175" s="18">
        <v>46391.06</v>
      </c>
      <c r="AF175" s="41">
        <v>25669.53</v>
      </c>
      <c r="AG175" s="5">
        <v>7630.14</v>
      </c>
      <c r="AH175" s="5">
        <v>5722.6</v>
      </c>
      <c r="AI175" s="45">
        <v>3538.74</v>
      </c>
      <c r="AJ175" s="45">
        <v>3451.73</v>
      </c>
      <c r="AK175" s="45">
        <v>932.86</v>
      </c>
      <c r="AL175" s="45">
        <v>555.77</v>
      </c>
      <c r="AM175" s="42">
        <v>3000</v>
      </c>
      <c r="AN175" s="29">
        <v>61</v>
      </c>
      <c r="AO175" s="42">
        <v>94.24</v>
      </c>
      <c r="AP175" s="29">
        <v>2857</v>
      </c>
      <c r="AQ175" s="61">
        <v>9</v>
      </c>
      <c r="AR175" s="61">
        <v>9.7100000000000009</v>
      </c>
      <c r="AS175" s="29">
        <v>9</v>
      </c>
      <c r="AT175" s="30">
        <v>9</v>
      </c>
      <c r="AU175" s="30">
        <v>9</v>
      </c>
    </row>
    <row r="176" spans="1:47">
      <c r="A176" s="39">
        <v>3</v>
      </c>
      <c r="B176" s="39">
        <v>3</v>
      </c>
      <c r="C176" s="39">
        <v>890</v>
      </c>
      <c r="D176" s="39">
        <v>0</v>
      </c>
      <c r="E176" s="39"/>
      <c r="F176" s="39"/>
      <c r="G176" s="39">
        <v>63202</v>
      </c>
      <c r="H176" s="39">
        <v>0</v>
      </c>
      <c r="I176" t="s">
        <v>67</v>
      </c>
      <c r="J176" s="39">
        <v>1</v>
      </c>
      <c r="K176" s="39">
        <v>3</v>
      </c>
      <c r="L176" s="39">
        <v>3</v>
      </c>
      <c r="M176" s="39">
        <v>3</v>
      </c>
      <c r="N176" s="39">
        <v>3</v>
      </c>
      <c r="O176" s="39">
        <v>3</v>
      </c>
      <c r="P176" s="39">
        <v>1</v>
      </c>
      <c r="Q176" s="60">
        <v>350</v>
      </c>
      <c r="R176" s="16">
        <v>0</v>
      </c>
      <c r="S176" s="16">
        <v>0</v>
      </c>
      <c r="T176" s="40">
        <v>6138731</v>
      </c>
      <c r="U176" s="23">
        <f t="shared" si="6"/>
        <v>3170.3899766045024</v>
      </c>
      <c r="V176" s="40">
        <v>13206298</v>
      </c>
      <c r="W176" s="23">
        <f t="shared" si="7"/>
        <v>6820.4837135316875</v>
      </c>
      <c r="X176" s="40">
        <v>10000000</v>
      </c>
      <c r="Y176" s="23">
        <f t="shared" si="8"/>
        <v>5164.5689908948652</v>
      </c>
      <c r="Z176" s="23">
        <v>7221.34</v>
      </c>
      <c r="AA176" s="23">
        <v>5325.72</v>
      </c>
      <c r="AB176" s="23">
        <v>4500</v>
      </c>
      <c r="AC176" s="23">
        <v>5951.24</v>
      </c>
      <c r="AD176" s="23">
        <v>28024.3</v>
      </c>
      <c r="AE176" s="18">
        <v>22078.67</v>
      </c>
      <c r="AF176" s="41">
        <v>17476.55</v>
      </c>
      <c r="AG176" s="5">
        <v>1858.59</v>
      </c>
      <c r="AH176" s="5">
        <v>442.99</v>
      </c>
      <c r="AI176" s="45">
        <v>2190.0700000000002</v>
      </c>
      <c r="AJ176" s="45">
        <v>7318.29</v>
      </c>
      <c r="AK176" s="45">
        <v>12767</v>
      </c>
      <c r="AL176" s="45">
        <v>11612.71</v>
      </c>
      <c r="AM176" s="42">
        <v>0</v>
      </c>
      <c r="AN176" s="29">
        <v>590</v>
      </c>
      <c r="AO176" s="42">
        <v>708.47</v>
      </c>
      <c r="AP176" s="29">
        <v>143</v>
      </c>
      <c r="AQ176" s="61">
        <v>187</v>
      </c>
      <c r="AR176" s="61">
        <v>326.48</v>
      </c>
      <c r="AS176" s="29">
        <v>143</v>
      </c>
      <c r="AT176" s="30">
        <v>143</v>
      </c>
      <c r="AU176" s="30">
        <v>143</v>
      </c>
    </row>
    <row r="177" spans="1:47">
      <c r="A177" s="39">
        <v>3</v>
      </c>
      <c r="B177" s="39">
        <v>3</v>
      </c>
      <c r="C177" s="39">
        <v>910</v>
      </c>
      <c r="D177" s="39">
        <v>0</v>
      </c>
      <c r="E177" s="39"/>
      <c r="F177" s="39"/>
      <c r="G177" s="39">
        <v>65400</v>
      </c>
      <c r="H177" s="39">
        <v>0</v>
      </c>
      <c r="I177" t="s">
        <v>68</v>
      </c>
      <c r="J177" s="39">
        <v>1</v>
      </c>
      <c r="K177" s="39">
        <v>3</v>
      </c>
      <c r="L177" s="39">
        <v>3</v>
      </c>
      <c r="M177" s="39">
        <v>3</v>
      </c>
      <c r="N177" s="39">
        <v>3</v>
      </c>
      <c r="O177" s="39">
        <v>99</v>
      </c>
      <c r="P177" s="39">
        <v>999</v>
      </c>
      <c r="Q177" s="60">
        <v>350</v>
      </c>
      <c r="R177" s="16">
        <v>0</v>
      </c>
      <c r="S177" s="16">
        <v>0</v>
      </c>
      <c r="T177" s="40">
        <v>0</v>
      </c>
      <c r="U177" s="23">
        <f t="shared" si="6"/>
        <v>0</v>
      </c>
      <c r="V177" s="40">
        <v>0</v>
      </c>
      <c r="W177" s="23">
        <f t="shared" si="7"/>
        <v>0</v>
      </c>
      <c r="X177" s="40">
        <v>0</v>
      </c>
      <c r="Y177" s="23">
        <f t="shared" si="8"/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18">
        <v>0</v>
      </c>
      <c r="AF177" s="41">
        <v>0</v>
      </c>
      <c r="AG177" s="5">
        <v>0</v>
      </c>
      <c r="AH177" s="5">
        <v>0</v>
      </c>
      <c r="AI177" s="45">
        <v>0</v>
      </c>
      <c r="AJ177" s="45">
        <v>0</v>
      </c>
      <c r="AK177" s="45">
        <v>1269.08</v>
      </c>
      <c r="AL177" s="45">
        <v>2164.81</v>
      </c>
      <c r="AM177" s="42">
        <v>0</v>
      </c>
      <c r="AN177" s="29">
        <v>3096</v>
      </c>
      <c r="AO177" s="42">
        <v>3096.99</v>
      </c>
      <c r="AP177" s="29">
        <v>0</v>
      </c>
      <c r="AQ177" s="61">
        <v>0</v>
      </c>
      <c r="AR177" s="61">
        <v>0</v>
      </c>
      <c r="AS177" s="29">
        <v>0</v>
      </c>
      <c r="AT177" s="30">
        <v>0</v>
      </c>
      <c r="AU177" s="30">
        <v>0</v>
      </c>
    </row>
    <row r="178" spans="1:47">
      <c r="A178" s="39">
        <v>3</v>
      </c>
      <c r="B178" s="39">
        <v>4</v>
      </c>
      <c r="C178" s="39">
        <v>920</v>
      </c>
      <c r="D178" s="39">
        <v>0</v>
      </c>
      <c r="E178" s="39"/>
      <c r="F178" s="39"/>
      <c r="G178" s="39">
        <v>68000</v>
      </c>
      <c r="H178" s="39">
        <v>0</v>
      </c>
      <c r="I178" t="s">
        <v>254</v>
      </c>
      <c r="J178" s="39">
        <v>1</v>
      </c>
      <c r="K178" s="39">
        <v>3</v>
      </c>
      <c r="L178" s="39">
        <v>3</v>
      </c>
      <c r="M178" s="39">
        <v>4</v>
      </c>
      <c r="N178" s="39">
        <v>2</v>
      </c>
      <c r="O178" s="39">
        <v>2</v>
      </c>
      <c r="P178" s="39">
        <v>2</v>
      </c>
      <c r="Q178" s="60">
        <v>350</v>
      </c>
      <c r="R178" s="16">
        <v>3</v>
      </c>
      <c r="S178" s="16">
        <v>6</v>
      </c>
      <c r="T178" s="40">
        <v>0</v>
      </c>
      <c r="U178" s="23">
        <f t="shared" si="6"/>
        <v>0</v>
      </c>
      <c r="V178" s="40">
        <v>0</v>
      </c>
      <c r="W178" s="23">
        <f t="shared" si="7"/>
        <v>0</v>
      </c>
      <c r="X178" s="40">
        <v>0</v>
      </c>
      <c r="Y178" s="23">
        <f t="shared" si="8"/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18">
        <v>8572.4699999999993</v>
      </c>
      <c r="AF178" s="41">
        <v>4798.7700000000004</v>
      </c>
      <c r="AG178" s="5">
        <v>0</v>
      </c>
      <c r="AH178" s="5">
        <v>13494.42</v>
      </c>
      <c r="AI178" s="45">
        <v>3551.2</v>
      </c>
      <c r="AJ178" s="45">
        <v>3790.04</v>
      </c>
      <c r="AK178" s="45">
        <v>15423.14</v>
      </c>
      <c r="AL178" s="45">
        <v>0</v>
      </c>
      <c r="AM178" s="42">
        <v>0</v>
      </c>
      <c r="AN178" s="42">
        <v>0</v>
      </c>
      <c r="AO178" s="42">
        <v>0</v>
      </c>
      <c r="AP178" s="29">
        <v>0</v>
      </c>
      <c r="AQ178" s="61">
        <v>0</v>
      </c>
      <c r="AR178" s="61">
        <v>0</v>
      </c>
      <c r="AS178" s="29">
        <v>0</v>
      </c>
      <c r="AT178" s="30">
        <v>0</v>
      </c>
      <c r="AU178" s="30">
        <v>0</v>
      </c>
    </row>
    <row r="179" spans="1:47">
      <c r="A179" s="39">
        <v>3</v>
      </c>
      <c r="B179" s="39">
        <v>5</v>
      </c>
      <c r="C179" s="39">
        <v>925</v>
      </c>
      <c r="D179" s="39">
        <v>0</v>
      </c>
      <c r="E179" s="39"/>
      <c r="F179" s="39"/>
      <c r="G179" s="39">
        <v>71000</v>
      </c>
      <c r="H179" s="39">
        <v>0</v>
      </c>
      <c r="I179" t="s">
        <v>69</v>
      </c>
      <c r="J179" s="39">
        <v>1</v>
      </c>
      <c r="K179" s="39">
        <v>3</v>
      </c>
      <c r="L179" s="39">
        <v>3</v>
      </c>
      <c r="M179" s="39">
        <v>1</v>
      </c>
      <c r="N179" s="39">
        <v>3</v>
      </c>
      <c r="O179" s="39">
        <v>1</v>
      </c>
      <c r="P179" s="39">
        <v>1</v>
      </c>
      <c r="Q179" s="60">
        <v>353</v>
      </c>
      <c r="R179" s="16">
        <v>0</v>
      </c>
      <c r="S179" s="16">
        <v>0</v>
      </c>
      <c r="T179" s="40">
        <v>0</v>
      </c>
      <c r="U179" s="23">
        <f t="shared" si="6"/>
        <v>0</v>
      </c>
      <c r="V179" s="40">
        <v>0</v>
      </c>
      <c r="W179" s="23">
        <f t="shared" si="7"/>
        <v>0</v>
      </c>
      <c r="X179" s="40">
        <v>0</v>
      </c>
      <c r="Y179" s="23">
        <f t="shared" si="8"/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18">
        <v>0</v>
      </c>
      <c r="AF179" s="41">
        <v>0</v>
      </c>
      <c r="AG179" s="5">
        <v>0</v>
      </c>
      <c r="AH179" s="5">
        <v>0</v>
      </c>
      <c r="AI179" s="45">
        <v>0</v>
      </c>
      <c r="AJ179" s="45">
        <v>0</v>
      </c>
      <c r="AK179" s="45">
        <v>31713</v>
      </c>
      <c r="AL179" s="45">
        <v>211080</v>
      </c>
      <c r="AM179" s="42">
        <v>211080</v>
      </c>
      <c r="AN179" s="29">
        <v>211080</v>
      </c>
      <c r="AO179" s="42">
        <v>1</v>
      </c>
      <c r="AP179" s="29">
        <v>0</v>
      </c>
      <c r="AQ179" s="61">
        <v>0</v>
      </c>
      <c r="AR179" s="61">
        <v>0</v>
      </c>
      <c r="AS179" s="29">
        <v>0</v>
      </c>
      <c r="AT179" s="30">
        <v>0</v>
      </c>
      <c r="AU179" s="30">
        <v>0</v>
      </c>
    </row>
    <row r="180" spans="1:47">
      <c r="A180" s="39">
        <v>3</v>
      </c>
      <c r="B180" s="39">
        <v>5</v>
      </c>
      <c r="C180" s="39">
        <v>940</v>
      </c>
      <c r="D180" s="39">
        <v>0</v>
      </c>
      <c r="E180" s="39"/>
      <c r="F180" s="39"/>
      <c r="G180" s="39">
        <v>71200</v>
      </c>
      <c r="H180" s="39">
        <v>0</v>
      </c>
      <c r="I180" t="s">
        <v>334</v>
      </c>
      <c r="J180" s="39">
        <v>1</v>
      </c>
      <c r="K180" s="39">
        <v>3</v>
      </c>
      <c r="L180" s="39">
        <v>3</v>
      </c>
      <c r="M180" s="39">
        <v>5</v>
      </c>
      <c r="N180" s="39">
        <v>9</v>
      </c>
      <c r="O180" s="39">
        <v>9</v>
      </c>
      <c r="P180" s="39">
        <v>99</v>
      </c>
      <c r="Q180" s="60">
        <v>350</v>
      </c>
      <c r="R180" s="16">
        <v>4</v>
      </c>
      <c r="S180" s="16">
        <v>24</v>
      </c>
      <c r="T180" s="40">
        <v>0</v>
      </c>
      <c r="U180" s="23">
        <f t="shared" si="6"/>
        <v>0</v>
      </c>
      <c r="V180" s="40">
        <v>0</v>
      </c>
      <c r="W180" s="23">
        <f t="shared" si="7"/>
        <v>0</v>
      </c>
      <c r="X180" s="40">
        <v>0</v>
      </c>
      <c r="Y180" s="23">
        <f t="shared" si="8"/>
        <v>0</v>
      </c>
      <c r="Z180" s="23">
        <v>9296.2199999999993</v>
      </c>
      <c r="AA180" s="23">
        <v>1550</v>
      </c>
      <c r="AB180" s="23">
        <v>1550</v>
      </c>
      <c r="AC180" s="23">
        <v>16560</v>
      </c>
      <c r="AD180" s="23">
        <v>0</v>
      </c>
      <c r="AE180" s="18">
        <v>0</v>
      </c>
      <c r="AF180" s="41">
        <v>0</v>
      </c>
      <c r="AG180" s="5">
        <v>0</v>
      </c>
      <c r="AH180" s="5">
        <v>0</v>
      </c>
      <c r="AI180" s="45">
        <v>0</v>
      </c>
      <c r="AJ180" s="45">
        <v>0</v>
      </c>
      <c r="AK180" s="45">
        <v>0</v>
      </c>
      <c r="AL180" s="45">
        <v>0</v>
      </c>
      <c r="AM180" s="42">
        <v>50000</v>
      </c>
      <c r="AN180" s="29">
        <v>50000</v>
      </c>
      <c r="AO180" s="42">
        <v>0</v>
      </c>
      <c r="AP180" s="29">
        <v>0</v>
      </c>
      <c r="AQ180" s="61">
        <v>10000</v>
      </c>
      <c r="AR180" s="61">
        <v>1356.62</v>
      </c>
      <c r="AS180" s="29">
        <v>10000</v>
      </c>
      <c r="AT180" s="30">
        <v>20000</v>
      </c>
      <c r="AU180" s="30">
        <v>20000</v>
      </c>
    </row>
    <row r="181" spans="1:47">
      <c r="A181" s="39">
        <v>3</v>
      </c>
      <c r="B181" s="39">
        <v>5</v>
      </c>
      <c r="C181" s="39">
        <v>940</v>
      </c>
      <c r="D181" s="39">
        <v>0</v>
      </c>
      <c r="E181" s="39"/>
      <c r="F181" s="39"/>
      <c r="G181" s="39">
        <v>71201</v>
      </c>
      <c r="H181" s="39">
        <v>0</v>
      </c>
      <c r="I181" t="s">
        <v>70</v>
      </c>
      <c r="J181" s="39">
        <v>1</v>
      </c>
      <c r="K181" s="39">
        <v>3</v>
      </c>
      <c r="L181" s="39">
        <v>3</v>
      </c>
      <c r="M181" s="39">
        <v>5</v>
      </c>
      <c r="N181" s="39">
        <v>2</v>
      </c>
      <c r="O181" s="39">
        <v>3</v>
      </c>
      <c r="P181" s="39">
        <v>5</v>
      </c>
      <c r="Q181" s="60">
        <v>350</v>
      </c>
      <c r="R181" s="16">
        <v>3</v>
      </c>
      <c r="S181" s="16">
        <v>20</v>
      </c>
      <c r="T181" s="40">
        <v>0</v>
      </c>
      <c r="U181" s="23">
        <f t="shared" si="6"/>
        <v>0</v>
      </c>
      <c r="V181" s="40">
        <v>0</v>
      </c>
      <c r="W181" s="23">
        <f t="shared" si="7"/>
        <v>0</v>
      </c>
      <c r="X181" s="40">
        <v>0</v>
      </c>
      <c r="Y181" s="23">
        <f t="shared" si="8"/>
        <v>0</v>
      </c>
      <c r="Z181" s="23">
        <v>0</v>
      </c>
      <c r="AA181" s="23">
        <v>750</v>
      </c>
      <c r="AB181" s="23">
        <v>0</v>
      </c>
      <c r="AC181" s="23">
        <v>0</v>
      </c>
      <c r="AD181" s="23">
        <v>190</v>
      </c>
      <c r="AE181" s="18">
        <v>8120.32</v>
      </c>
      <c r="AF181" s="41">
        <v>28025.42</v>
      </c>
      <c r="AG181" s="5">
        <v>5628.25</v>
      </c>
      <c r="AH181" s="5">
        <v>31844.66</v>
      </c>
      <c r="AI181" s="45">
        <v>57147.21</v>
      </c>
      <c r="AJ181" s="45">
        <v>64286.38</v>
      </c>
      <c r="AK181" s="45">
        <v>21961.42</v>
      </c>
      <c r="AL181" s="45">
        <v>57808.7</v>
      </c>
      <c r="AM181" s="42">
        <v>74447.58</v>
      </c>
      <c r="AN181" s="29">
        <v>74447.58</v>
      </c>
      <c r="AO181" s="42">
        <v>11821</v>
      </c>
      <c r="AP181" s="29">
        <v>30000</v>
      </c>
      <c r="AQ181" s="61">
        <v>18800</v>
      </c>
      <c r="AR181" s="61">
        <v>11601.55</v>
      </c>
      <c r="AS181" s="29">
        <v>20000</v>
      </c>
      <c r="AT181" s="30">
        <v>87711</v>
      </c>
      <c r="AU181" s="30">
        <v>87711</v>
      </c>
    </row>
    <row r="182" spans="1:47">
      <c r="A182" s="39">
        <v>3</v>
      </c>
      <c r="B182" s="39">
        <v>5</v>
      </c>
      <c r="C182" s="39">
        <v>940</v>
      </c>
      <c r="D182" s="39">
        <v>0</v>
      </c>
      <c r="E182" s="39"/>
      <c r="F182" s="39"/>
      <c r="G182" s="39">
        <v>71202</v>
      </c>
      <c r="H182" s="39">
        <v>0</v>
      </c>
      <c r="I182" t="s">
        <v>255</v>
      </c>
      <c r="J182" s="39">
        <v>5</v>
      </c>
      <c r="K182" s="39">
        <v>2</v>
      </c>
      <c r="L182" s="39">
        <v>3</v>
      </c>
      <c r="M182" s="39">
        <v>5</v>
      </c>
      <c r="N182" s="39">
        <v>2</v>
      </c>
      <c r="O182" s="39">
        <v>3</v>
      </c>
      <c r="P182" s="39">
        <v>4</v>
      </c>
      <c r="Q182" s="60">
        <v>400</v>
      </c>
      <c r="R182" s="16">
        <v>4</v>
      </c>
      <c r="S182" s="16">
        <v>24</v>
      </c>
      <c r="T182" s="40">
        <v>0</v>
      </c>
      <c r="U182" s="23">
        <f t="shared" si="6"/>
        <v>0</v>
      </c>
      <c r="V182" s="40">
        <v>0</v>
      </c>
      <c r="W182" s="23">
        <f t="shared" si="7"/>
        <v>0</v>
      </c>
      <c r="X182" s="40">
        <v>0</v>
      </c>
      <c r="Y182" s="23">
        <f t="shared" si="8"/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1750</v>
      </c>
      <c r="AE182" s="18">
        <v>200</v>
      </c>
      <c r="AF182" s="41">
        <v>4550</v>
      </c>
      <c r="AG182" s="5">
        <v>0</v>
      </c>
      <c r="AH182" s="5">
        <v>16000</v>
      </c>
      <c r="AI182" s="45">
        <v>16000</v>
      </c>
      <c r="AJ182" s="45">
        <v>0</v>
      </c>
      <c r="AK182" s="45">
        <v>0</v>
      </c>
      <c r="AL182" s="45">
        <v>0</v>
      </c>
      <c r="AM182" s="42">
        <v>0</v>
      </c>
      <c r="AN182" s="42">
        <v>0</v>
      </c>
      <c r="AO182" s="42">
        <v>0</v>
      </c>
      <c r="AP182" s="29">
        <v>0</v>
      </c>
      <c r="AQ182" s="61">
        <v>0</v>
      </c>
      <c r="AR182" s="61">
        <v>0</v>
      </c>
      <c r="AS182" s="29">
        <v>0</v>
      </c>
      <c r="AT182" s="30">
        <v>0</v>
      </c>
      <c r="AU182" s="30">
        <v>0</v>
      </c>
    </row>
    <row r="183" spans="1:47">
      <c r="A183" s="39">
        <v>3</v>
      </c>
      <c r="B183" s="39">
        <v>5</v>
      </c>
      <c r="C183" s="39">
        <v>940</v>
      </c>
      <c r="D183" s="39">
        <v>0</v>
      </c>
      <c r="E183" s="39"/>
      <c r="F183" s="39"/>
      <c r="G183" s="39">
        <v>71204</v>
      </c>
      <c r="H183" s="39">
        <v>0</v>
      </c>
      <c r="I183" t="s">
        <v>71</v>
      </c>
      <c r="J183" s="39">
        <v>6</v>
      </c>
      <c r="K183" s="39">
        <v>1</v>
      </c>
      <c r="L183" s="39">
        <v>3</v>
      </c>
      <c r="M183" s="39">
        <v>5</v>
      </c>
      <c r="N183" s="39">
        <v>99</v>
      </c>
      <c r="O183" s="39">
        <v>99</v>
      </c>
      <c r="P183" s="39">
        <v>999</v>
      </c>
      <c r="Q183" s="60">
        <v>400</v>
      </c>
      <c r="R183" s="16">
        <v>4</v>
      </c>
      <c r="S183" s="16">
        <v>25</v>
      </c>
      <c r="T183" s="40">
        <v>0</v>
      </c>
      <c r="U183" s="23">
        <f t="shared" si="6"/>
        <v>0</v>
      </c>
      <c r="V183" s="40">
        <v>0</v>
      </c>
      <c r="W183" s="23">
        <f t="shared" si="7"/>
        <v>0</v>
      </c>
      <c r="X183" s="40">
        <v>0</v>
      </c>
      <c r="Y183" s="23">
        <f t="shared" si="8"/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18">
        <v>0</v>
      </c>
      <c r="AF183" s="41">
        <v>0</v>
      </c>
      <c r="AG183" s="5">
        <v>0</v>
      </c>
      <c r="AH183" s="5">
        <v>0</v>
      </c>
      <c r="AI183" s="45">
        <v>0</v>
      </c>
      <c r="AJ183" s="45">
        <v>0</v>
      </c>
      <c r="AK183" s="45">
        <v>5000</v>
      </c>
      <c r="AL183" s="45">
        <v>0</v>
      </c>
      <c r="AM183" s="42">
        <v>0</v>
      </c>
      <c r="AN183" s="29">
        <v>6000</v>
      </c>
      <c r="AO183" s="42">
        <v>6000</v>
      </c>
      <c r="AP183" s="29">
        <v>0</v>
      </c>
      <c r="AQ183" s="61">
        <v>0</v>
      </c>
      <c r="AR183" s="61">
        <v>0</v>
      </c>
      <c r="AS183" s="29">
        <v>0</v>
      </c>
      <c r="AT183" s="30">
        <v>0</v>
      </c>
      <c r="AU183" s="30">
        <v>0</v>
      </c>
    </row>
    <row r="184" spans="1:47">
      <c r="A184" s="39">
        <v>3</v>
      </c>
      <c r="B184" s="39">
        <v>5</v>
      </c>
      <c r="C184" s="39">
        <v>940</v>
      </c>
      <c r="D184" s="39">
        <v>0</v>
      </c>
      <c r="E184" s="39"/>
      <c r="F184" s="39"/>
      <c r="G184" s="39">
        <v>71206</v>
      </c>
      <c r="H184" s="39">
        <v>0</v>
      </c>
      <c r="I184" t="s">
        <v>72</v>
      </c>
      <c r="J184" s="39">
        <v>1</v>
      </c>
      <c r="K184" s="39">
        <v>7</v>
      </c>
      <c r="L184" s="39">
        <v>3</v>
      </c>
      <c r="M184" s="39">
        <v>5</v>
      </c>
      <c r="N184" s="39">
        <v>99</v>
      </c>
      <c r="O184" s="39">
        <v>99</v>
      </c>
      <c r="P184" s="39">
        <v>999</v>
      </c>
      <c r="Q184" s="60">
        <v>357</v>
      </c>
      <c r="R184" s="16">
        <v>1</v>
      </c>
      <c r="S184" s="16">
        <v>2</v>
      </c>
      <c r="T184" s="40">
        <v>0</v>
      </c>
      <c r="U184" s="23">
        <f t="shared" si="6"/>
        <v>0</v>
      </c>
      <c r="V184" s="40">
        <v>0</v>
      </c>
      <c r="W184" s="23">
        <f t="shared" si="7"/>
        <v>0</v>
      </c>
      <c r="X184" s="40">
        <v>0</v>
      </c>
      <c r="Y184" s="23">
        <f t="shared" si="8"/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18">
        <v>0</v>
      </c>
      <c r="AF184" s="41">
        <v>0</v>
      </c>
      <c r="AG184" s="5">
        <v>0</v>
      </c>
      <c r="AH184" s="5">
        <v>0</v>
      </c>
      <c r="AI184" s="45">
        <v>0</v>
      </c>
      <c r="AJ184" s="45">
        <v>0</v>
      </c>
      <c r="AK184" s="45">
        <v>0</v>
      </c>
      <c r="AL184" s="45">
        <v>15450.75</v>
      </c>
      <c r="AM184" s="42">
        <v>30000</v>
      </c>
      <c r="AN184" s="29">
        <v>30000</v>
      </c>
      <c r="AO184" s="42">
        <v>0</v>
      </c>
      <c r="AP184" s="29">
        <v>48000</v>
      </c>
      <c r="AQ184" s="61">
        <v>48000</v>
      </c>
      <c r="AR184" s="61">
        <v>20963.919999999998</v>
      </c>
      <c r="AS184" s="29">
        <v>30000</v>
      </c>
      <c r="AT184" s="30">
        <v>30000</v>
      </c>
      <c r="AU184" s="30">
        <v>30000</v>
      </c>
    </row>
    <row r="185" spans="1:47">
      <c r="A185" s="39">
        <v>3</v>
      </c>
      <c r="B185" s="39">
        <v>5</v>
      </c>
      <c r="C185" s="39">
        <v>940</v>
      </c>
      <c r="D185" s="39">
        <v>0</v>
      </c>
      <c r="E185" s="39"/>
      <c r="F185" s="39"/>
      <c r="G185" s="39">
        <v>71210</v>
      </c>
      <c r="H185" s="39">
        <v>0</v>
      </c>
      <c r="I185" t="s">
        <v>73</v>
      </c>
      <c r="J185" s="39">
        <v>1</v>
      </c>
      <c r="K185" s="39">
        <v>5</v>
      </c>
      <c r="L185" s="39">
        <v>3</v>
      </c>
      <c r="M185" s="39">
        <v>5</v>
      </c>
      <c r="N185" s="39">
        <v>2</v>
      </c>
      <c r="O185" s="39">
        <v>3</v>
      </c>
      <c r="P185" s="39">
        <v>5</v>
      </c>
      <c r="Q185" s="60">
        <v>200</v>
      </c>
      <c r="R185" s="16">
        <v>2</v>
      </c>
      <c r="S185" s="16">
        <v>7</v>
      </c>
      <c r="T185" s="40">
        <v>0</v>
      </c>
      <c r="U185" s="23">
        <f t="shared" si="6"/>
        <v>0</v>
      </c>
      <c r="V185" s="40">
        <v>0</v>
      </c>
      <c r="W185" s="23">
        <f t="shared" si="7"/>
        <v>0</v>
      </c>
      <c r="X185" s="40">
        <v>0</v>
      </c>
      <c r="Y185" s="23">
        <f t="shared" si="8"/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18">
        <v>0</v>
      </c>
      <c r="AF185" s="41">
        <v>0</v>
      </c>
      <c r="AG185" s="5">
        <v>0</v>
      </c>
      <c r="AH185" s="5">
        <v>0</v>
      </c>
      <c r="AI185" s="45">
        <v>28314</v>
      </c>
      <c r="AJ185" s="45">
        <v>0</v>
      </c>
      <c r="AK185" s="45">
        <v>0</v>
      </c>
      <c r="AL185" s="45">
        <v>30</v>
      </c>
      <c r="AM185" s="42">
        <v>51464</v>
      </c>
      <c r="AN185" s="29">
        <v>0</v>
      </c>
      <c r="AO185" s="42">
        <v>0</v>
      </c>
      <c r="AP185" s="29">
        <v>51464</v>
      </c>
      <c r="AQ185" s="61">
        <v>51464</v>
      </c>
      <c r="AR185" s="61">
        <v>0</v>
      </c>
      <c r="AS185" s="29">
        <v>0</v>
      </c>
      <c r="AT185" s="30">
        <v>0</v>
      </c>
      <c r="AU185" s="30">
        <v>0</v>
      </c>
    </row>
    <row r="186" spans="1:47">
      <c r="A186" s="39">
        <v>3</v>
      </c>
      <c r="B186" s="39">
        <v>5</v>
      </c>
      <c r="C186" s="39">
        <v>940</v>
      </c>
      <c r="D186" s="39">
        <v>0</v>
      </c>
      <c r="E186" s="39"/>
      <c r="F186" s="39"/>
      <c r="G186" s="39">
        <v>71250</v>
      </c>
      <c r="H186" s="39">
        <v>0</v>
      </c>
      <c r="I186" t="s">
        <v>256</v>
      </c>
      <c r="J186" s="39">
        <v>1</v>
      </c>
      <c r="K186" s="39">
        <v>5</v>
      </c>
      <c r="L186" s="39">
        <v>3</v>
      </c>
      <c r="M186" s="39">
        <v>5</v>
      </c>
      <c r="N186" s="39">
        <v>2</v>
      </c>
      <c r="O186" s="39">
        <v>3</v>
      </c>
      <c r="P186" s="39">
        <v>5</v>
      </c>
      <c r="Q186" s="60">
        <v>202</v>
      </c>
      <c r="R186" s="16">
        <v>0</v>
      </c>
      <c r="S186" s="16">
        <v>0</v>
      </c>
      <c r="T186" s="40">
        <v>0</v>
      </c>
      <c r="U186" s="23">
        <f t="shared" si="6"/>
        <v>0</v>
      </c>
      <c r="V186" s="40">
        <v>0</v>
      </c>
      <c r="W186" s="23">
        <f t="shared" si="7"/>
        <v>0</v>
      </c>
      <c r="X186" s="40">
        <v>0</v>
      </c>
      <c r="Y186" s="23">
        <f t="shared" si="8"/>
        <v>0</v>
      </c>
      <c r="Z186" s="23">
        <v>0</v>
      </c>
      <c r="AA186" s="23">
        <v>1080</v>
      </c>
      <c r="AB186" s="23">
        <v>0</v>
      </c>
      <c r="AC186" s="23">
        <v>6395</v>
      </c>
      <c r="AD186" s="23">
        <v>1920</v>
      </c>
      <c r="AE186" s="18">
        <v>0</v>
      </c>
      <c r="AF186" s="41">
        <v>0</v>
      </c>
      <c r="AG186" s="5">
        <v>0</v>
      </c>
      <c r="AH186" s="5">
        <v>0</v>
      </c>
      <c r="AI186" s="45">
        <v>0</v>
      </c>
      <c r="AJ186" s="45">
        <v>0</v>
      </c>
      <c r="AK186" s="45">
        <v>0</v>
      </c>
      <c r="AL186" s="45">
        <v>0</v>
      </c>
      <c r="AM186" s="42">
        <v>0</v>
      </c>
      <c r="AN186" s="42">
        <v>0</v>
      </c>
      <c r="AO186" s="42">
        <v>0</v>
      </c>
      <c r="AP186" s="29">
        <v>0</v>
      </c>
      <c r="AQ186" s="61">
        <v>0</v>
      </c>
      <c r="AR186" s="61">
        <v>0</v>
      </c>
      <c r="AS186" s="29">
        <v>0</v>
      </c>
      <c r="AT186" s="30">
        <v>0</v>
      </c>
      <c r="AU186" s="30">
        <v>0</v>
      </c>
    </row>
    <row r="187" spans="1:47">
      <c r="A187" s="39">
        <v>3</v>
      </c>
      <c r="B187" s="39">
        <v>5</v>
      </c>
      <c r="C187" s="39">
        <v>940</v>
      </c>
      <c r="D187" s="39">
        <v>0</v>
      </c>
      <c r="E187" s="39">
        <v>71250</v>
      </c>
      <c r="F187" s="39">
        <v>0</v>
      </c>
      <c r="G187" s="39">
        <v>0</v>
      </c>
      <c r="H187" s="39">
        <v>0</v>
      </c>
      <c r="I187" t="s">
        <v>257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60">
        <v>300</v>
      </c>
      <c r="R187" s="16">
        <v>5</v>
      </c>
      <c r="S187" s="16">
        <v>18</v>
      </c>
      <c r="T187" s="40">
        <v>0</v>
      </c>
      <c r="U187" s="23">
        <f t="shared" si="6"/>
        <v>0</v>
      </c>
      <c r="V187" s="40">
        <v>0</v>
      </c>
      <c r="W187" s="23">
        <f t="shared" si="7"/>
        <v>0</v>
      </c>
      <c r="X187" s="40">
        <v>20445110</v>
      </c>
      <c r="Y187" s="23">
        <f t="shared" si="8"/>
        <v>10559.018112143451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18">
        <v>0</v>
      </c>
      <c r="AF187" s="41">
        <v>0</v>
      </c>
      <c r="AG187" s="5">
        <v>0</v>
      </c>
      <c r="AH187" s="5">
        <v>0</v>
      </c>
      <c r="AI187" s="45">
        <v>0</v>
      </c>
      <c r="AJ187" s="45">
        <v>0</v>
      </c>
      <c r="AK187" s="45">
        <v>0</v>
      </c>
      <c r="AL187" s="45">
        <v>0</v>
      </c>
      <c r="AM187" s="42">
        <v>0</v>
      </c>
      <c r="AN187" s="42">
        <v>0</v>
      </c>
      <c r="AO187" s="42">
        <v>0</v>
      </c>
      <c r="AP187" s="29">
        <v>0</v>
      </c>
      <c r="AQ187" s="61">
        <v>0</v>
      </c>
      <c r="AR187" s="61">
        <v>0</v>
      </c>
      <c r="AS187" s="29">
        <v>0</v>
      </c>
      <c r="AT187" s="30">
        <v>0</v>
      </c>
      <c r="AU187" s="30">
        <v>0</v>
      </c>
    </row>
    <row r="188" spans="1:47">
      <c r="A188" s="39">
        <v>3</v>
      </c>
      <c r="B188" s="39">
        <v>5</v>
      </c>
      <c r="C188" s="39">
        <v>940</v>
      </c>
      <c r="D188" s="39">
        <v>0</v>
      </c>
      <c r="E188" s="39"/>
      <c r="F188" s="39"/>
      <c r="G188" s="39">
        <v>71251</v>
      </c>
      <c r="H188" s="39">
        <v>0</v>
      </c>
      <c r="I188" t="s">
        <v>258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60">
        <v>200</v>
      </c>
      <c r="R188" s="16">
        <v>2</v>
      </c>
      <c r="S188" s="16">
        <v>4</v>
      </c>
      <c r="T188" s="40">
        <v>0</v>
      </c>
      <c r="U188" s="23">
        <f t="shared" si="6"/>
        <v>0</v>
      </c>
      <c r="V188" s="40">
        <v>0</v>
      </c>
      <c r="W188" s="23">
        <f t="shared" si="7"/>
        <v>0</v>
      </c>
      <c r="X188" s="40">
        <v>0</v>
      </c>
      <c r="Y188" s="23">
        <f t="shared" si="8"/>
        <v>0</v>
      </c>
      <c r="Z188" s="23">
        <v>0</v>
      </c>
      <c r="AA188" s="23">
        <v>3344.64</v>
      </c>
      <c r="AB188" s="23">
        <v>0</v>
      </c>
      <c r="AC188" s="23">
        <v>0</v>
      </c>
      <c r="AD188" s="23">
        <v>0</v>
      </c>
      <c r="AE188" s="18">
        <v>0</v>
      </c>
      <c r="AF188" s="41">
        <v>0</v>
      </c>
      <c r="AG188" s="5">
        <v>0</v>
      </c>
      <c r="AH188" s="5">
        <v>0</v>
      </c>
      <c r="AI188" s="45">
        <v>0</v>
      </c>
      <c r="AJ188" s="45">
        <v>0</v>
      </c>
      <c r="AK188" s="45">
        <v>0</v>
      </c>
      <c r="AL188" s="45">
        <v>0</v>
      </c>
      <c r="AM188" s="42">
        <v>0</v>
      </c>
      <c r="AN188" s="42">
        <v>0</v>
      </c>
      <c r="AO188" s="42">
        <v>0</v>
      </c>
      <c r="AP188" s="29">
        <v>0</v>
      </c>
      <c r="AQ188" s="61">
        <v>0</v>
      </c>
      <c r="AR188" s="61">
        <v>0</v>
      </c>
      <c r="AS188" s="29">
        <v>0</v>
      </c>
      <c r="AT188" s="30">
        <v>0</v>
      </c>
      <c r="AU188" s="30">
        <v>0</v>
      </c>
    </row>
    <row r="189" spans="1:47">
      <c r="A189" s="39">
        <v>3</v>
      </c>
      <c r="B189" s="39">
        <v>5</v>
      </c>
      <c r="C189" s="39">
        <v>940</v>
      </c>
      <c r="D189" s="39">
        <v>0</v>
      </c>
      <c r="E189" s="39">
        <v>71252</v>
      </c>
      <c r="F189" s="39">
        <v>0</v>
      </c>
      <c r="G189" s="39">
        <v>0</v>
      </c>
      <c r="H189" s="39">
        <v>0</v>
      </c>
      <c r="I189" t="s">
        <v>259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60">
        <v>200</v>
      </c>
      <c r="R189" s="16">
        <v>2</v>
      </c>
      <c r="S189" s="16">
        <v>4</v>
      </c>
      <c r="T189" s="40">
        <v>0</v>
      </c>
      <c r="U189" s="23">
        <f t="shared" si="6"/>
        <v>0</v>
      </c>
      <c r="V189" s="40">
        <v>0</v>
      </c>
      <c r="W189" s="23">
        <f t="shared" si="7"/>
        <v>0</v>
      </c>
      <c r="X189" s="40">
        <v>5000000</v>
      </c>
      <c r="Y189" s="23">
        <f t="shared" si="8"/>
        <v>2582.2844954474326</v>
      </c>
      <c r="Z189" s="23">
        <v>2582</v>
      </c>
      <c r="AA189" s="23">
        <v>0</v>
      </c>
      <c r="AB189" s="23">
        <v>0</v>
      </c>
      <c r="AC189" s="23">
        <v>0</v>
      </c>
      <c r="AD189" s="23">
        <v>0</v>
      </c>
      <c r="AE189" s="18">
        <v>0</v>
      </c>
      <c r="AF189" s="41">
        <v>0</v>
      </c>
      <c r="AG189" s="5">
        <v>0</v>
      </c>
      <c r="AH189" s="5">
        <v>0</v>
      </c>
      <c r="AI189" s="45">
        <v>0</v>
      </c>
      <c r="AJ189" s="45">
        <v>0</v>
      </c>
      <c r="AK189" s="45">
        <v>0</v>
      </c>
      <c r="AL189" s="45">
        <v>0</v>
      </c>
      <c r="AM189" s="42">
        <v>0</v>
      </c>
      <c r="AN189" s="42">
        <v>0</v>
      </c>
      <c r="AO189" s="42">
        <v>0</v>
      </c>
      <c r="AP189" s="29">
        <v>0</v>
      </c>
      <c r="AQ189" s="61">
        <v>0</v>
      </c>
      <c r="AR189" s="61">
        <v>0</v>
      </c>
      <c r="AS189" s="29">
        <v>0</v>
      </c>
      <c r="AT189" s="30">
        <v>0</v>
      </c>
      <c r="AU189" s="30">
        <v>0</v>
      </c>
    </row>
    <row r="190" spans="1:47">
      <c r="A190" s="39">
        <v>3</v>
      </c>
      <c r="B190" s="39">
        <v>5</v>
      </c>
      <c r="C190" s="39">
        <v>940</v>
      </c>
      <c r="D190" s="39">
        <v>0</v>
      </c>
      <c r="E190" s="39"/>
      <c r="F190" s="39"/>
      <c r="G190" s="39">
        <v>71253</v>
      </c>
      <c r="H190" s="39">
        <v>0</v>
      </c>
      <c r="I190" t="s">
        <v>74</v>
      </c>
      <c r="J190" s="39">
        <v>4</v>
      </c>
      <c r="K190" s="39">
        <v>6</v>
      </c>
      <c r="L190" s="39">
        <v>3</v>
      </c>
      <c r="M190" s="39">
        <v>5</v>
      </c>
      <c r="N190" s="39">
        <v>2</v>
      </c>
      <c r="O190" s="39">
        <v>3</v>
      </c>
      <c r="P190" s="39">
        <v>1</v>
      </c>
      <c r="Q190" s="60">
        <v>400</v>
      </c>
      <c r="R190" s="16">
        <v>4</v>
      </c>
      <c r="S190" s="16">
        <v>11</v>
      </c>
      <c r="T190" s="40">
        <v>0</v>
      </c>
      <c r="U190" s="23">
        <f t="shared" si="6"/>
        <v>0</v>
      </c>
      <c r="V190" s="40">
        <v>0</v>
      </c>
      <c r="W190" s="23">
        <f t="shared" si="7"/>
        <v>0</v>
      </c>
      <c r="X190" s="40">
        <v>0</v>
      </c>
      <c r="Y190" s="23">
        <f t="shared" si="8"/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18">
        <v>0</v>
      </c>
      <c r="AF190" s="41">
        <v>22490.560000000001</v>
      </c>
      <c r="AG190" s="5">
        <v>15010.81</v>
      </c>
      <c r="AH190" s="5">
        <v>17022</v>
      </c>
      <c r="AI190" s="45">
        <v>17755.68</v>
      </c>
      <c r="AJ190" s="45">
        <v>31722.47</v>
      </c>
      <c r="AK190" s="45">
        <v>15849.68</v>
      </c>
      <c r="AL190" s="45">
        <v>16135.06</v>
      </c>
      <c r="AM190" s="42">
        <v>17000</v>
      </c>
      <c r="AN190" s="29">
        <v>19000</v>
      </c>
      <c r="AO190" s="42">
        <v>15740.15</v>
      </c>
      <c r="AP190" s="29">
        <v>16000</v>
      </c>
      <c r="AQ190" s="61">
        <v>16000</v>
      </c>
      <c r="AR190" s="61">
        <v>17397.8</v>
      </c>
      <c r="AS190" s="29">
        <v>16000</v>
      </c>
      <c r="AT190" s="30">
        <v>16000</v>
      </c>
      <c r="AU190" s="30">
        <v>16000</v>
      </c>
    </row>
    <row r="191" spans="1:47">
      <c r="A191" s="39">
        <v>3</v>
      </c>
      <c r="B191" s="39">
        <v>5</v>
      </c>
      <c r="C191" s="39">
        <v>940</v>
      </c>
      <c r="D191" s="39">
        <v>0</v>
      </c>
      <c r="E191" s="39">
        <v>71253</v>
      </c>
      <c r="F191" s="39">
        <v>0</v>
      </c>
      <c r="G191" s="39">
        <v>0</v>
      </c>
      <c r="H191" s="39">
        <v>0</v>
      </c>
      <c r="I191" t="s">
        <v>260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60">
        <v>200</v>
      </c>
      <c r="R191" s="16">
        <v>1</v>
      </c>
      <c r="S191" s="16">
        <v>0</v>
      </c>
      <c r="T191" s="40">
        <v>0</v>
      </c>
      <c r="U191" s="23">
        <f t="shared" si="6"/>
        <v>0</v>
      </c>
      <c r="V191" s="40">
        <v>0</v>
      </c>
      <c r="W191" s="23">
        <f t="shared" si="7"/>
        <v>0</v>
      </c>
      <c r="X191" s="40">
        <v>0</v>
      </c>
      <c r="Y191" s="23">
        <f t="shared" si="8"/>
        <v>0</v>
      </c>
      <c r="Z191" s="23">
        <v>0</v>
      </c>
      <c r="AA191" s="23">
        <v>19926.259999999998</v>
      </c>
      <c r="AB191" s="23">
        <v>0</v>
      </c>
      <c r="AC191" s="23">
        <v>0</v>
      </c>
      <c r="AD191" s="23">
        <v>0</v>
      </c>
      <c r="AE191" s="18">
        <v>0</v>
      </c>
      <c r="AF191" s="41">
        <v>0</v>
      </c>
      <c r="AG191" s="5">
        <v>0</v>
      </c>
      <c r="AH191" s="5">
        <v>0</v>
      </c>
      <c r="AI191" s="45">
        <v>0</v>
      </c>
      <c r="AJ191" s="45">
        <v>0</v>
      </c>
      <c r="AK191" s="45">
        <v>0</v>
      </c>
      <c r="AL191" s="45">
        <v>0</v>
      </c>
      <c r="AM191" s="42">
        <v>0</v>
      </c>
      <c r="AN191" s="42">
        <v>0</v>
      </c>
      <c r="AO191" s="42">
        <v>0</v>
      </c>
      <c r="AP191" s="29">
        <v>0</v>
      </c>
      <c r="AQ191" s="61">
        <v>0</v>
      </c>
      <c r="AR191" s="61">
        <v>0</v>
      </c>
      <c r="AS191" s="29">
        <v>0</v>
      </c>
      <c r="AT191" s="30">
        <v>0</v>
      </c>
      <c r="AU191" s="30">
        <v>0</v>
      </c>
    </row>
    <row r="192" spans="1:47">
      <c r="A192" s="39">
        <v>3</v>
      </c>
      <c r="B192" s="39">
        <v>5</v>
      </c>
      <c r="C192" s="39">
        <v>940</v>
      </c>
      <c r="D192" s="39">
        <v>0</v>
      </c>
      <c r="E192" s="39"/>
      <c r="F192" s="39"/>
      <c r="G192" s="39">
        <v>71254</v>
      </c>
      <c r="H192" s="39">
        <v>0</v>
      </c>
      <c r="I192" t="s">
        <v>261</v>
      </c>
      <c r="J192" s="39">
        <v>1</v>
      </c>
      <c r="K192" s="39">
        <v>3</v>
      </c>
      <c r="L192" s="39">
        <v>3</v>
      </c>
      <c r="M192" s="39">
        <v>5</v>
      </c>
      <c r="N192" s="39">
        <v>2</v>
      </c>
      <c r="O192" s="39">
        <v>2</v>
      </c>
      <c r="P192" s="39">
        <v>2</v>
      </c>
      <c r="Q192" s="60">
        <v>350</v>
      </c>
      <c r="R192" s="16">
        <v>0</v>
      </c>
      <c r="S192" s="16">
        <v>0</v>
      </c>
      <c r="T192" s="40">
        <v>0</v>
      </c>
      <c r="U192" s="23">
        <f t="shared" si="6"/>
        <v>0</v>
      </c>
      <c r="V192" s="40">
        <v>0</v>
      </c>
      <c r="W192" s="23">
        <f t="shared" si="7"/>
        <v>0</v>
      </c>
      <c r="X192" s="40">
        <v>0</v>
      </c>
      <c r="Y192" s="23">
        <f t="shared" si="8"/>
        <v>0</v>
      </c>
      <c r="Z192" s="23">
        <v>0</v>
      </c>
      <c r="AA192" s="23">
        <v>15697.53</v>
      </c>
      <c r="AB192" s="23">
        <v>0</v>
      </c>
      <c r="AC192" s="23">
        <v>0</v>
      </c>
      <c r="AD192" s="23">
        <v>0</v>
      </c>
      <c r="AE192" s="18">
        <v>0</v>
      </c>
      <c r="AF192" s="41">
        <v>0</v>
      </c>
      <c r="AG192" s="5">
        <v>0</v>
      </c>
      <c r="AH192" s="5">
        <v>0</v>
      </c>
      <c r="AI192" s="45">
        <v>0</v>
      </c>
      <c r="AJ192" s="45">
        <v>0</v>
      </c>
      <c r="AK192" s="45">
        <v>0</v>
      </c>
      <c r="AL192" s="45">
        <v>0</v>
      </c>
      <c r="AM192" s="42">
        <v>0</v>
      </c>
      <c r="AN192" s="42">
        <v>0</v>
      </c>
      <c r="AO192" s="42">
        <v>0</v>
      </c>
      <c r="AP192" s="29">
        <v>0</v>
      </c>
      <c r="AQ192" s="61">
        <v>0</v>
      </c>
      <c r="AR192" s="61">
        <v>0</v>
      </c>
      <c r="AS192" s="29">
        <v>0</v>
      </c>
      <c r="AT192" s="30">
        <v>0</v>
      </c>
      <c r="AU192" s="30">
        <v>0</v>
      </c>
    </row>
    <row r="193" spans="1:47">
      <c r="A193" s="39">
        <v>3</v>
      </c>
      <c r="B193" s="39">
        <v>5</v>
      </c>
      <c r="C193" s="39">
        <v>940</v>
      </c>
      <c r="D193" s="39">
        <v>0</v>
      </c>
      <c r="E193" s="39"/>
      <c r="F193" s="39"/>
      <c r="G193" s="39">
        <v>71255</v>
      </c>
      <c r="H193" s="39">
        <v>0</v>
      </c>
      <c r="I193" t="s">
        <v>262</v>
      </c>
      <c r="J193" s="39">
        <v>1</v>
      </c>
      <c r="K193" s="39">
        <v>3</v>
      </c>
      <c r="L193" s="39">
        <v>3</v>
      </c>
      <c r="M193" s="39">
        <v>5</v>
      </c>
      <c r="N193" s="39">
        <v>2</v>
      </c>
      <c r="O193" s="39">
        <v>3</v>
      </c>
      <c r="P193" s="39">
        <v>2</v>
      </c>
      <c r="Q193" s="60">
        <v>351</v>
      </c>
      <c r="R193" s="16">
        <v>1</v>
      </c>
      <c r="S193" s="16">
        <v>19</v>
      </c>
      <c r="T193" s="40">
        <v>0</v>
      </c>
      <c r="U193" s="23">
        <f t="shared" si="6"/>
        <v>0</v>
      </c>
      <c r="V193" s="40">
        <v>0</v>
      </c>
      <c r="W193" s="23">
        <f t="shared" si="7"/>
        <v>0</v>
      </c>
      <c r="X193" s="40">
        <v>0</v>
      </c>
      <c r="Y193" s="23">
        <f t="shared" si="8"/>
        <v>0</v>
      </c>
      <c r="Z193" s="23">
        <v>0</v>
      </c>
      <c r="AA193" s="23">
        <v>19629.36</v>
      </c>
      <c r="AB193" s="23">
        <v>22432.240000000002</v>
      </c>
      <c r="AC193" s="23">
        <v>23111.91</v>
      </c>
      <c r="AD193" s="23">
        <v>22723.57</v>
      </c>
      <c r="AE193" s="18">
        <v>27086.98</v>
      </c>
      <c r="AF193" s="41">
        <v>45624.25</v>
      </c>
      <c r="AG193" s="5">
        <v>30663.32</v>
      </c>
      <c r="AH193" s="5">
        <v>0</v>
      </c>
      <c r="AI193" s="45">
        <v>6362.95</v>
      </c>
      <c r="AJ193" s="45">
        <v>0</v>
      </c>
      <c r="AK193" s="45">
        <v>0</v>
      </c>
      <c r="AL193" s="45">
        <v>0</v>
      </c>
      <c r="AM193" s="42">
        <v>0</v>
      </c>
      <c r="AN193" s="42">
        <v>0</v>
      </c>
      <c r="AO193" s="42">
        <v>0</v>
      </c>
      <c r="AP193" s="29">
        <v>0</v>
      </c>
      <c r="AQ193" s="61">
        <v>0</v>
      </c>
      <c r="AR193" s="61">
        <v>0</v>
      </c>
      <c r="AS193" s="29">
        <v>0</v>
      </c>
      <c r="AT193" s="30">
        <v>0</v>
      </c>
      <c r="AU193" s="30">
        <v>0</v>
      </c>
    </row>
    <row r="194" spans="1:47">
      <c r="A194" s="39">
        <v>3</v>
      </c>
      <c r="B194" s="39">
        <v>5</v>
      </c>
      <c r="C194" s="39">
        <v>940</v>
      </c>
      <c r="D194" s="39">
        <v>0</v>
      </c>
      <c r="E194" s="39"/>
      <c r="F194" s="39"/>
      <c r="G194" s="39">
        <v>71256</v>
      </c>
      <c r="H194" s="39">
        <v>0</v>
      </c>
      <c r="I194" t="s">
        <v>263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60">
        <v>300</v>
      </c>
      <c r="R194" s="16">
        <v>3</v>
      </c>
      <c r="S194" s="16">
        <v>0</v>
      </c>
      <c r="T194" s="40">
        <v>0</v>
      </c>
      <c r="U194" s="23">
        <f t="shared" si="6"/>
        <v>0</v>
      </c>
      <c r="V194" s="40">
        <v>0</v>
      </c>
      <c r="W194" s="23">
        <f t="shared" si="7"/>
        <v>0</v>
      </c>
      <c r="X194" s="40">
        <v>0</v>
      </c>
      <c r="Y194" s="23">
        <f t="shared" si="8"/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18">
        <v>9792.4699999999993</v>
      </c>
      <c r="AF194" s="41">
        <v>313694.76</v>
      </c>
      <c r="AG194" s="5">
        <v>0</v>
      </c>
      <c r="AH194" s="5">
        <v>0</v>
      </c>
      <c r="AI194" s="45">
        <v>0</v>
      </c>
      <c r="AJ194" s="45">
        <v>0</v>
      </c>
      <c r="AK194" s="45">
        <v>0</v>
      </c>
      <c r="AL194" s="45">
        <v>0</v>
      </c>
      <c r="AM194" s="42">
        <v>0</v>
      </c>
      <c r="AN194" s="42">
        <v>0</v>
      </c>
      <c r="AO194" s="42">
        <v>0</v>
      </c>
      <c r="AP194" s="29">
        <v>0</v>
      </c>
      <c r="AQ194" s="61">
        <v>0</v>
      </c>
      <c r="AR194" s="61">
        <v>0</v>
      </c>
      <c r="AS194" s="29">
        <v>0</v>
      </c>
      <c r="AT194" s="30">
        <v>0</v>
      </c>
      <c r="AU194" s="30">
        <v>0</v>
      </c>
    </row>
    <row r="195" spans="1:47">
      <c r="A195" s="39">
        <v>3</v>
      </c>
      <c r="B195" s="39">
        <v>5</v>
      </c>
      <c r="C195" s="39">
        <v>940</v>
      </c>
      <c r="D195" s="39">
        <v>0</v>
      </c>
      <c r="E195" s="39"/>
      <c r="F195" s="39"/>
      <c r="G195" s="39">
        <v>71260</v>
      </c>
      <c r="H195" s="39">
        <v>0</v>
      </c>
      <c r="I195" t="s">
        <v>75</v>
      </c>
      <c r="J195" s="39">
        <v>12</v>
      </c>
      <c r="K195" s="39">
        <v>3</v>
      </c>
      <c r="L195" s="39">
        <v>3</v>
      </c>
      <c r="M195" s="39">
        <v>5</v>
      </c>
      <c r="N195" s="39">
        <v>2</v>
      </c>
      <c r="O195" s="39">
        <v>3</v>
      </c>
      <c r="P195" s="39">
        <v>4</v>
      </c>
      <c r="Q195" s="60">
        <v>353</v>
      </c>
      <c r="R195" s="16">
        <v>6</v>
      </c>
      <c r="S195" s="16">
        <v>10</v>
      </c>
      <c r="T195" s="40">
        <v>0</v>
      </c>
      <c r="U195" s="23">
        <f t="shared" si="6"/>
        <v>0</v>
      </c>
      <c r="V195" s="40">
        <v>0</v>
      </c>
      <c r="W195" s="23">
        <f t="shared" si="7"/>
        <v>0</v>
      </c>
      <c r="X195" s="40">
        <v>0</v>
      </c>
      <c r="Y195" s="23">
        <f t="shared" si="8"/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18">
        <v>503.27</v>
      </c>
      <c r="AF195" s="41">
        <v>907.39</v>
      </c>
      <c r="AG195" s="5">
        <v>0</v>
      </c>
      <c r="AH195" s="5">
        <v>926.58</v>
      </c>
      <c r="AI195" s="45">
        <v>0</v>
      </c>
      <c r="AJ195" s="45">
        <v>1000</v>
      </c>
      <c r="AK195" s="45">
        <v>0</v>
      </c>
      <c r="AL195" s="45">
        <v>535</v>
      </c>
      <c r="AM195" s="42">
        <v>535</v>
      </c>
      <c r="AN195" s="29">
        <v>722</v>
      </c>
      <c r="AO195" s="42">
        <v>722</v>
      </c>
      <c r="AP195" s="29">
        <v>535</v>
      </c>
      <c r="AQ195" s="61">
        <v>535</v>
      </c>
      <c r="AR195" s="61">
        <v>724</v>
      </c>
      <c r="AS195" s="29">
        <v>535</v>
      </c>
      <c r="AT195" s="30">
        <v>535</v>
      </c>
      <c r="AU195" s="30">
        <v>535</v>
      </c>
    </row>
    <row r="196" spans="1:47">
      <c r="A196" s="39">
        <v>3</v>
      </c>
      <c r="B196" s="39">
        <v>5</v>
      </c>
      <c r="C196" s="39">
        <v>940</v>
      </c>
      <c r="D196" s="39">
        <v>0</v>
      </c>
      <c r="E196" s="39"/>
      <c r="F196" s="39"/>
      <c r="G196" s="39">
        <v>71261</v>
      </c>
      <c r="H196" s="39">
        <v>0</v>
      </c>
      <c r="I196" t="s">
        <v>76</v>
      </c>
      <c r="J196" s="39">
        <v>12</v>
      </c>
      <c r="K196" s="39">
        <v>7</v>
      </c>
      <c r="L196" s="39">
        <v>3</v>
      </c>
      <c r="M196" s="39">
        <v>5</v>
      </c>
      <c r="N196" s="39">
        <v>2</v>
      </c>
      <c r="O196" s="39">
        <v>3</v>
      </c>
      <c r="P196" s="39">
        <v>4</v>
      </c>
      <c r="Q196" s="60">
        <v>450</v>
      </c>
      <c r="R196" s="16">
        <v>6</v>
      </c>
      <c r="S196" s="16">
        <v>10</v>
      </c>
      <c r="T196" s="40">
        <v>0</v>
      </c>
      <c r="U196" s="23">
        <f t="shared" si="6"/>
        <v>0</v>
      </c>
      <c r="V196" s="40">
        <v>0</v>
      </c>
      <c r="W196" s="23">
        <f t="shared" si="7"/>
        <v>0</v>
      </c>
      <c r="X196" s="40">
        <v>0</v>
      </c>
      <c r="Y196" s="23">
        <f t="shared" si="8"/>
        <v>0</v>
      </c>
      <c r="Z196" s="48">
        <v>0</v>
      </c>
      <c r="AA196" s="23">
        <v>0</v>
      </c>
      <c r="AB196" s="23">
        <v>0</v>
      </c>
      <c r="AC196" s="23">
        <v>0</v>
      </c>
      <c r="AD196" s="23">
        <v>0</v>
      </c>
      <c r="AE196" s="18">
        <v>0</v>
      </c>
      <c r="AF196" s="41">
        <v>41923.129999999997</v>
      </c>
      <c r="AG196" s="5">
        <v>66757.679999999993</v>
      </c>
      <c r="AH196" s="5">
        <v>73719.78</v>
      </c>
      <c r="AI196" s="45">
        <v>49000</v>
      </c>
      <c r="AJ196" s="45">
        <v>49000</v>
      </c>
      <c r="AK196" s="45">
        <v>49000</v>
      </c>
      <c r="AL196" s="45">
        <v>45000</v>
      </c>
      <c r="AM196" s="42">
        <v>45000</v>
      </c>
      <c r="AN196" s="29">
        <v>45000</v>
      </c>
      <c r="AO196" s="42">
        <v>45000</v>
      </c>
      <c r="AP196" s="29">
        <v>45000</v>
      </c>
      <c r="AQ196" s="61">
        <v>45000</v>
      </c>
      <c r="AR196" s="61">
        <v>15000</v>
      </c>
      <c r="AS196" s="29">
        <v>15000</v>
      </c>
      <c r="AT196" s="30">
        <v>15000</v>
      </c>
      <c r="AU196" s="30">
        <v>15000</v>
      </c>
    </row>
    <row r="197" spans="1:47">
      <c r="A197" s="39">
        <v>3</v>
      </c>
      <c r="B197" s="39">
        <v>5</v>
      </c>
      <c r="C197" s="39">
        <v>940</v>
      </c>
      <c r="D197" s="39">
        <v>0</v>
      </c>
      <c r="E197" s="39"/>
      <c r="F197" s="39"/>
      <c r="G197" s="39">
        <v>71262</v>
      </c>
      <c r="H197" s="39">
        <v>0</v>
      </c>
      <c r="I197" t="s">
        <v>77</v>
      </c>
      <c r="J197" s="39">
        <v>12</v>
      </c>
      <c r="K197" s="39">
        <v>7</v>
      </c>
      <c r="L197" s="39">
        <v>3</v>
      </c>
      <c r="M197" s="39">
        <v>5</v>
      </c>
      <c r="N197" s="39">
        <v>2</v>
      </c>
      <c r="O197" s="39">
        <v>3</v>
      </c>
      <c r="P197" s="39">
        <v>5</v>
      </c>
      <c r="Q197" s="60">
        <v>450</v>
      </c>
      <c r="R197" s="16">
        <v>6</v>
      </c>
      <c r="S197" s="16">
        <v>10</v>
      </c>
      <c r="T197" s="40">
        <v>0</v>
      </c>
      <c r="U197" s="23">
        <f t="shared" si="6"/>
        <v>0</v>
      </c>
      <c r="V197" s="40">
        <v>0</v>
      </c>
      <c r="W197" s="23">
        <f t="shared" si="7"/>
        <v>0</v>
      </c>
      <c r="X197" s="40">
        <v>0</v>
      </c>
      <c r="Y197" s="23">
        <f t="shared" si="8"/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18">
        <v>0</v>
      </c>
      <c r="AF197" s="41">
        <v>0</v>
      </c>
      <c r="AG197" s="5">
        <v>9019.6</v>
      </c>
      <c r="AH197" s="5">
        <v>7974.13</v>
      </c>
      <c r="AI197" s="45">
        <v>0</v>
      </c>
      <c r="AJ197" s="45">
        <v>0</v>
      </c>
      <c r="AK197" s="45">
        <v>0</v>
      </c>
      <c r="AL197" s="45">
        <v>0</v>
      </c>
      <c r="AM197" s="42">
        <v>0</v>
      </c>
      <c r="AN197" s="29">
        <v>1800</v>
      </c>
      <c r="AO197" s="42">
        <v>1800</v>
      </c>
      <c r="AP197" s="29">
        <v>0</v>
      </c>
      <c r="AQ197" s="61">
        <v>0</v>
      </c>
      <c r="AR197" s="61">
        <v>0</v>
      </c>
      <c r="AS197" s="29">
        <v>0</v>
      </c>
      <c r="AT197" s="30">
        <v>0</v>
      </c>
      <c r="AU197" s="30">
        <v>0</v>
      </c>
    </row>
    <row r="198" spans="1:47">
      <c r="A198" s="39">
        <v>3</v>
      </c>
      <c r="B198" s="39">
        <v>5</v>
      </c>
      <c r="C198" s="39">
        <v>940</v>
      </c>
      <c r="D198" s="39">
        <v>0</v>
      </c>
      <c r="E198" s="39"/>
      <c r="F198" s="39"/>
      <c r="G198" s="39">
        <v>71263</v>
      </c>
      <c r="H198" s="39">
        <v>0</v>
      </c>
      <c r="I198" t="s">
        <v>264</v>
      </c>
      <c r="J198" s="39">
        <v>12</v>
      </c>
      <c r="K198" s="39">
        <v>7</v>
      </c>
      <c r="L198" s="39">
        <v>3</v>
      </c>
      <c r="M198" s="39">
        <v>5</v>
      </c>
      <c r="N198" s="39">
        <v>2</v>
      </c>
      <c r="O198" s="39">
        <v>3</v>
      </c>
      <c r="P198" s="39">
        <v>5</v>
      </c>
      <c r="Q198" s="60">
        <v>450</v>
      </c>
      <c r="R198" s="16">
        <v>6</v>
      </c>
      <c r="S198" s="16">
        <v>10</v>
      </c>
      <c r="T198" s="40">
        <v>0</v>
      </c>
      <c r="U198" s="23">
        <f t="shared" si="6"/>
        <v>0</v>
      </c>
      <c r="V198" s="40">
        <v>0</v>
      </c>
      <c r="W198" s="23">
        <f t="shared" si="7"/>
        <v>0</v>
      </c>
      <c r="X198" s="40">
        <v>0</v>
      </c>
      <c r="Y198" s="23">
        <f t="shared" si="8"/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18">
        <v>0</v>
      </c>
      <c r="AF198" s="41">
        <v>0</v>
      </c>
      <c r="AG198" s="5">
        <v>0</v>
      </c>
      <c r="AH198" s="5">
        <v>14000</v>
      </c>
      <c r="AI198" s="45">
        <v>10000</v>
      </c>
      <c r="AJ198" s="45">
        <v>0</v>
      </c>
      <c r="AK198" s="45">
        <v>0</v>
      </c>
      <c r="AL198" s="45">
        <v>0</v>
      </c>
      <c r="AM198" s="42">
        <v>0</v>
      </c>
      <c r="AN198" s="42">
        <v>0</v>
      </c>
      <c r="AO198" s="42">
        <v>0</v>
      </c>
      <c r="AP198" s="29">
        <v>0</v>
      </c>
      <c r="AQ198" s="61">
        <v>0</v>
      </c>
      <c r="AR198" s="61">
        <v>0</v>
      </c>
      <c r="AS198" s="29">
        <v>0</v>
      </c>
      <c r="AT198" s="30">
        <v>0</v>
      </c>
      <c r="AU198" s="30">
        <v>0</v>
      </c>
    </row>
    <row r="199" spans="1:47">
      <c r="A199" s="39">
        <v>3</v>
      </c>
      <c r="B199" s="39">
        <v>5</v>
      </c>
      <c r="C199" s="39">
        <v>940</v>
      </c>
      <c r="D199" s="39">
        <v>0</v>
      </c>
      <c r="E199" s="39"/>
      <c r="F199" s="39"/>
      <c r="G199" s="39">
        <v>71300</v>
      </c>
      <c r="H199" s="39">
        <v>0</v>
      </c>
      <c r="I199" t="s">
        <v>78</v>
      </c>
      <c r="J199" s="39">
        <v>1</v>
      </c>
      <c r="K199" s="39">
        <v>3</v>
      </c>
      <c r="L199" s="39">
        <v>3</v>
      </c>
      <c r="M199" s="39">
        <v>5</v>
      </c>
      <c r="N199" s="39">
        <v>2</v>
      </c>
      <c r="O199" s="39">
        <v>3</v>
      </c>
      <c r="P199" s="39">
        <v>4</v>
      </c>
      <c r="Q199" s="60">
        <v>351</v>
      </c>
      <c r="R199" s="16">
        <v>0</v>
      </c>
      <c r="S199" s="16">
        <v>0</v>
      </c>
      <c r="T199" s="40">
        <v>0</v>
      </c>
      <c r="U199" s="23">
        <f t="shared" si="6"/>
        <v>0</v>
      </c>
      <c r="V199" s="40">
        <v>912427</v>
      </c>
      <c r="W199" s="23">
        <f t="shared" si="7"/>
        <v>471.2292190655229</v>
      </c>
      <c r="X199" s="40">
        <v>439467</v>
      </c>
      <c r="Y199" s="23">
        <f t="shared" si="8"/>
        <v>226.96576407215937</v>
      </c>
      <c r="Z199" s="23">
        <v>3293.03</v>
      </c>
      <c r="AA199" s="23">
        <v>4054.67</v>
      </c>
      <c r="AB199" s="23">
        <v>2211.94</v>
      </c>
      <c r="AC199" s="23">
        <v>1708.17</v>
      </c>
      <c r="AD199" s="23">
        <v>1377.4</v>
      </c>
      <c r="AE199" s="18">
        <v>798.31</v>
      </c>
      <c r="AF199" s="41">
        <v>2539.92</v>
      </c>
      <c r="AG199" s="5">
        <v>2768.38</v>
      </c>
      <c r="AH199" s="5">
        <v>3236.72</v>
      </c>
      <c r="AI199" s="45">
        <v>2266.1999999999998</v>
      </c>
      <c r="AJ199" s="45">
        <v>977.32</v>
      </c>
      <c r="AK199" s="45">
        <v>1164.77</v>
      </c>
      <c r="AL199" s="45">
        <v>6372.74</v>
      </c>
      <c r="AM199" s="42">
        <v>2000</v>
      </c>
      <c r="AN199" s="29">
        <v>6390</v>
      </c>
      <c r="AO199" s="42">
        <v>5469.34</v>
      </c>
      <c r="AP199" s="29">
        <v>45101</v>
      </c>
      <c r="AQ199" s="61">
        <v>45101</v>
      </c>
      <c r="AR199" s="61">
        <v>21611.22</v>
      </c>
      <c r="AS199" s="29">
        <v>25101</v>
      </c>
      <c r="AT199" s="30">
        <v>25101</v>
      </c>
      <c r="AU199" s="30">
        <v>25101</v>
      </c>
    </row>
    <row r="200" spans="1:47">
      <c r="A200" s="39">
        <v>3</v>
      </c>
      <c r="B200" s="39">
        <v>5</v>
      </c>
      <c r="C200" s="39">
        <v>940</v>
      </c>
      <c r="D200" s="39">
        <v>0</v>
      </c>
      <c r="E200" s="39"/>
      <c r="F200" s="39"/>
      <c r="G200" s="39">
        <v>71301</v>
      </c>
      <c r="H200" s="39">
        <v>0</v>
      </c>
      <c r="I200" t="s">
        <v>79</v>
      </c>
      <c r="J200" s="39">
        <v>1</v>
      </c>
      <c r="K200" s="39">
        <v>3</v>
      </c>
      <c r="L200" s="39">
        <v>3</v>
      </c>
      <c r="M200" s="39">
        <v>5</v>
      </c>
      <c r="N200" s="39">
        <v>2</v>
      </c>
      <c r="O200" s="39">
        <v>1</v>
      </c>
      <c r="P200" s="39">
        <v>1</v>
      </c>
      <c r="Q200" s="60">
        <v>351</v>
      </c>
      <c r="R200" s="16">
        <v>0</v>
      </c>
      <c r="S200" s="16">
        <v>0</v>
      </c>
      <c r="T200" s="40">
        <v>0</v>
      </c>
      <c r="U200" s="23">
        <f t="shared" si="6"/>
        <v>0</v>
      </c>
      <c r="V200" s="40">
        <v>0</v>
      </c>
      <c r="W200" s="23">
        <f t="shared" si="7"/>
        <v>0</v>
      </c>
      <c r="X200" s="40">
        <v>0</v>
      </c>
      <c r="Y200" s="23">
        <f t="shared" si="8"/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18">
        <v>17932.78</v>
      </c>
      <c r="AF200" s="41">
        <v>0</v>
      </c>
      <c r="AG200" s="5">
        <v>0</v>
      </c>
      <c r="AH200" s="5">
        <v>4234.58</v>
      </c>
      <c r="AI200" s="45">
        <v>8516.2800000000007</v>
      </c>
      <c r="AJ200" s="45">
        <v>4337.41</v>
      </c>
      <c r="AK200" s="45">
        <v>4909.1099999999997</v>
      </c>
      <c r="AL200" s="45">
        <v>8818.67</v>
      </c>
      <c r="AM200" s="42">
        <v>11724</v>
      </c>
      <c r="AN200" s="29">
        <v>11724</v>
      </c>
      <c r="AO200" s="42">
        <v>5982.42</v>
      </c>
      <c r="AP200" s="29">
        <v>11724</v>
      </c>
      <c r="AQ200" s="61">
        <v>11724</v>
      </c>
      <c r="AR200" s="61">
        <v>0</v>
      </c>
      <c r="AS200" s="29">
        <v>12516</v>
      </c>
      <c r="AT200" s="30">
        <v>12516</v>
      </c>
      <c r="AU200" s="30">
        <v>12516</v>
      </c>
    </row>
    <row r="201" spans="1:47">
      <c r="A201" s="39">
        <v>3</v>
      </c>
      <c r="B201" s="39">
        <v>5</v>
      </c>
      <c r="C201" s="39">
        <v>940</v>
      </c>
      <c r="D201" s="39">
        <v>0</v>
      </c>
      <c r="E201" s="39"/>
      <c r="F201" s="39"/>
      <c r="G201" s="39">
        <v>71305</v>
      </c>
      <c r="H201" s="39">
        <v>0</v>
      </c>
      <c r="I201" t="s">
        <v>265</v>
      </c>
      <c r="J201" s="39">
        <v>1</v>
      </c>
      <c r="K201" s="39">
        <v>3</v>
      </c>
      <c r="L201" s="39">
        <v>3</v>
      </c>
      <c r="M201" s="39">
        <v>5</v>
      </c>
      <c r="N201" s="39">
        <v>2</v>
      </c>
      <c r="O201" s="39">
        <v>3</v>
      </c>
      <c r="P201" s="39">
        <v>5</v>
      </c>
      <c r="Q201" s="60">
        <v>202</v>
      </c>
      <c r="R201" s="16">
        <v>2</v>
      </c>
      <c r="S201" s="16">
        <v>30</v>
      </c>
      <c r="T201" s="40">
        <v>0</v>
      </c>
      <c r="U201" s="23">
        <f t="shared" si="6"/>
        <v>0</v>
      </c>
      <c r="V201" s="40">
        <v>0</v>
      </c>
      <c r="W201" s="23">
        <f t="shared" si="7"/>
        <v>0</v>
      </c>
      <c r="X201" s="40">
        <v>0</v>
      </c>
      <c r="Y201" s="23">
        <f t="shared" si="8"/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18">
        <v>0</v>
      </c>
      <c r="AF201" s="41">
        <v>0</v>
      </c>
      <c r="AG201" s="5">
        <v>0</v>
      </c>
      <c r="AH201" s="5">
        <v>23500</v>
      </c>
      <c r="AI201" s="45">
        <v>0</v>
      </c>
      <c r="AJ201" s="45">
        <v>0</v>
      </c>
      <c r="AK201" s="45">
        <v>0</v>
      </c>
      <c r="AL201" s="45">
        <v>79000</v>
      </c>
      <c r="AM201" s="42">
        <v>0</v>
      </c>
      <c r="AN201" s="42">
        <v>0</v>
      </c>
      <c r="AO201" s="42">
        <v>0</v>
      </c>
      <c r="AP201" s="29">
        <v>0</v>
      </c>
      <c r="AQ201" s="61">
        <v>0</v>
      </c>
      <c r="AR201" s="61">
        <v>0</v>
      </c>
      <c r="AS201" s="29">
        <v>0</v>
      </c>
      <c r="AT201" s="30">
        <v>0</v>
      </c>
      <c r="AU201" s="30">
        <v>0</v>
      </c>
    </row>
    <row r="202" spans="1:47">
      <c r="A202" s="39">
        <v>3</v>
      </c>
      <c r="B202" s="39">
        <v>5</v>
      </c>
      <c r="C202" s="39">
        <v>950</v>
      </c>
      <c r="D202" s="39">
        <v>0</v>
      </c>
      <c r="E202" s="39"/>
      <c r="F202" s="39"/>
      <c r="G202" s="39">
        <v>71400</v>
      </c>
      <c r="H202" s="39">
        <v>0</v>
      </c>
      <c r="I202" t="s">
        <v>266</v>
      </c>
      <c r="J202" s="39">
        <v>1</v>
      </c>
      <c r="K202" s="39">
        <v>5</v>
      </c>
      <c r="L202" s="39">
        <v>3</v>
      </c>
      <c r="M202" s="39">
        <v>5</v>
      </c>
      <c r="N202" s="39">
        <v>2</v>
      </c>
      <c r="O202" s="39">
        <v>3</v>
      </c>
      <c r="P202" s="39">
        <v>5</v>
      </c>
      <c r="Q202" s="60">
        <v>201</v>
      </c>
      <c r="R202" s="16">
        <v>2</v>
      </c>
      <c r="S202" s="16">
        <v>29</v>
      </c>
      <c r="T202" s="40">
        <v>0</v>
      </c>
      <c r="U202" s="23">
        <f t="shared" si="6"/>
        <v>0</v>
      </c>
      <c r="V202" s="40">
        <v>0</v>
      </c>
      <c r="W202" s="23">
        <f t="shared" si="7"/>
        <v>0</v>
      </c>
      <c r="X202" s="40">
        <v>0</v>
      </c>
      <c r="Y202" s="23">
        <f t="shared" si="8"/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18">
        <v>0</v>
      </c>
      <c r="AF202" s="41">
        <v>0</v>
      </c>
      <c r="AG202" s="5">
        <v>0</v>
      </c>
      <c r="AH202" s="5">
        <v>0</v>
      </c>
      <c r="AI202" s="45">
        <v>0</v>
      </c>
      <c r="AJ202" s="45">
        <v>0</v>
      </c>
      <c r="AK202" s="45">
        <v>0</v>
      </c>
      <c r="AL202" s="45">
        <v>0</v>
      </c>
      <c r="AM202" s="42">
        <v>0</v>
      </c>
      <c r="AN202" s="42">
        <v>0</v>
      </c>
      <c r="AO202" s="42">
        <v>0</v>
      </c>
      <c r="AP202" s="29">
        <v>0</v>
      </c>
      <c r="AQ202" s="61">
        <v>0</v>
      </c>
      <c r="AR202" s="61">
        <v>0</v>
      </c>
      <c r="AS202" s="29">
        <v>0</v>
      </c>
      <c r="AT202" s="30">
        <v>0</v>
      </c>
      <c r="AU202" s="30">
        <v>0</v>
      </c>
    </row>
    <row r="203" spans="1:47">
      <c r="A203" s="39">
        <v>3</v>
      </c>
      <c r="B203" s="39">
        <v>5</v>
      </c>
      <c r="C203" s="39">
        <v>940</v>
      </c>
      <c r="D203" s="39">
        <v>0</v>
      </c>
      <c r="E203" s="39">
        <v>71450</v>
      </c>
      <c r="F203" s="39">
        <v>0</v>
      </c>
      <c r="G203" s="39">
        <v>0</v>
      </c>
      <c r="H203" s="39">
        <v>0</v>
      </c>
      <c r="I203" t="s">
        <v>267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60">
        <v>300</v>
      </c>
      <c r="R203" s="16">
        <v>3</v>
      </c>
      <c r="S203" s="16">
        <v>6</v>
      </c>
      <c r="T203" s="40">
        <v>0</v>
      </c>
      <c r="U203" s="23">
        <f t="shared" ref="U203:U268" si="9">T203/1936.27</f>
        <v>0</v>
      </c>
      <c r="V203" s="40">
        <v>0</v>
      </c>
      <c r="W203" s="23">
        <f t="shared" si="7"/>
        <v>0</v>
      </c>
      <c r="X203" s="40">
        <v>143048157</v>
      </c>
      <c r="Y203" s="23">
        <f t="shared" si="8"/>
        <v>73878.207584686024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18">
        <v>0</v>
      </c>
      <c r="AF203" s="41">
        <v>0</v>
      </c>
      <c r="AG203" s="5">
        <v>0</v>
      </c>
      <c r="AH203" s="5">
        <v>0</v>
      </c>
      <c r="AI203" s="45">
        <v>0</v>
      </c>
      <c r="AJ203" s="45">
        <v>0</v>
      </c>
      <c r="AK203" s="45">
        <v>0</v>
      </c>
      <c r="AL203" s="45">
        <v>0</v>
      </c>
      <c r="AM203" s="42">
        <v>0</v>
      </c>
      <c r="AN203" s="42">
        <v>0</v>
      </c>
      <c r="AO203" s="42">
        <v>0</v>
      </c>
      <c r="AP203" s="29">
        <v>0</v>
      </c>
      <c r="AQ203" s="61">
        <v>0</v>
      </c>
      <c r="AR203" s="61">
        <v>0</v>
      </c>
      <c r="AS203" s="29">
        <v>0</v>
      </c>
      <c r="AT203" s="30">
        <v>0</v>
      </c>
      <c r="AU203" s="30">
        <v>0</v>
      </c>
    </row>
    <row r="204" spans="1:47">
      <c r="A204" s="39">
        <v>3</v>
      </c>
      <c r="B204" s="39">
        <v>5</v>
      </c>
      <c r="C204" s="39">
        <v>940</v>
      </c>
      <c r="D204" s="39">
        <v>0</v>
      </c>
      <c r="E204" s="39"/>
      <c r="F204" s="39"/>
      <c r="G204" s="39">
        <v>71455</v>
      </c>
      <c r="H204" s="39">
        <v>0</v>
      </c>
      <c r="I204" t="s">
        <v>80</v>
      </c>
      <c r="J204" s="39">
        <v>1</v>
      </c>
      <c r="K204" s="39">
        <v>4</v>
      </c>
      <c r="L204" s="39">
        <v>4</v>
      </c>
      <c r="M204" s="39">
        <v>2</v>
      </c>
      <c r="N204" s="39">
        <v>6</v>
      </c>
      <c r="O204" s="39">
        <v>4</v>
      </c>
      <c r="P204" s="39">
        <v>1</v>
      </c>
      <c r="Q204" s="60">
        <v>350</v>
      </c>
      <c r="R204" s="16">
        <v>0</v>
      </c>
      <c r="S204" s="16">
        <v>0</v>
      </c>
      <c r="T204" s="40">
        <v>0</v>
      </c>
      <c r="U204" s="23">
        <f t="shared" si="9"/>
        <v>0</v>
      </c>
      <c r="V204" s="40">
        <v>0</v>
      </c>
      <c r="W204" s="23">
        <f t="shared" ref="W204:W271" si="10">V204/1936.27</f>
        <v>0</v>
      </c>
      <c r="X204" s="40">
        <v>0</v>
      </c>
      <c r="Y204" s="23">
        <f t="shared" si="8"/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18">
        <v>0</v>
      </c>
      <c r="AF204" s="41">
        <v>0</v>
      </c>
      <c r="AG204" s="5">
        <v>0</v>
      </c>
      <c r="AH204" s="5">
        <v>52152</v>
      </c>
      <c r="AI204" s="45">
        <v>267077.34999999998</v>
      </c>
      <c r="AJ204" s="45">
        <v>253580.55</v>
      </c>
      <c r="AK204" s="45">
        <v>243927.63</v>
      </c>
      <c r="AL204" s="45">
        <v>243642.42</v>
      </c>
      <c r="AM204" s="42">
        <v>246714</v>
      </c>
      <c r="AN204" s="42">
        <v>0</v>
      </c>
      <c r="AO204" s="42">
        <v>0</v>
      </c>
      <c r="AP204" s="29">
        <v>0</v>
      </c>
      <c r="AQ204" s="61">
        <v>0</v>
      </c>
      <c r="AR204" s="61">
        <v>0</v>
      </c>
      <c r="AS204" s="29">
        <v>0</v>
      </c>
      <c r="AT204" s="30">
        <v>0</v>
      </c>
      <c r="AU204" s="30">
        <v>0</v>
      </c>
    </row>
    <row r="205" spans="1:47">
      <c r="A205" s="39">
        <v>3</v>
      </c>
      <c r="B205" s="39">
        <v>5</v>
      </c>
      <c r="C205" s="39">
        <v>940</v>
      </c>
      <c r="D205" s="39">
        <v>0</v>
      </c>
      <c r="E205" s="39"/>
      <c r="F205" s="39"/>
      <c r="G205" s="39">
        <v>71456</v>
      </c>
      <c r="H205" s="39">
        <v>0</v>
      </c>
      <c r="I205" t="s">
        <v>81</v>
      </c>
      <c r="J205" s="39">
        <v>1</v>
      </c>
      <c r="K205" s="39">
        <v>5</v>
      </c>
      <c r="L205" s="39">
        <v>3</v>
      </c>
      <c r="M205" s="39">
        <v>5</v>
      </c>
      <c r="N205" s="39">
        <v>2</v>
      </c>
      <c r="O205" s="39">
        <v>3</v>
      </c>
      <c r="P205" s="39">
        <v>4</v>
      </c>
      <c r="Q205" s="60">
        <v>200</v>
      </c>
      <c r="R205" s="16">
        <v>2</v>
      </c>
      <c r="S205" s="16">
        <v>33</v>
      </c>
      <c r="T205" s="40">
        <v>0</v>
      </c>
      <c r="U205" s="23">
        <f t="shared" si="9"/>
        <v>0</v>
      </c>
      <c r="V205" s="40">
        <v>0</v>
      </c>
      <c r="W205" s="23">
        <f t="shared" si="10"/>
        <v>0</v>
      </c>
      <c r="X205" s="40">
        <v>0</v>
      </c>
      <c r="Y205" s="23">
        <f t="shared" si="8"/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18">
        <v>0</v>
      </c>
      <c r="AF205" s="41">
        <v>0</v>
      </c>
      <c r="AG205" s="5">
        <v>0</v>
      </c>
      <c r="AH205" s="5">
        <v>0</v>
      </c>
      <c r="AI205" s="45">
        <v>402000</v>
      </c>
      <c r="AJ205" s="45">
        <v>0</v>
      </c>
      <c r="AK205" s="45">
        <v>0</v>
      </c>
      <c r="AL205" s="45">
        <v>71802.320000000007</v>
      </c>
      <c r="AM205" s="42">
        <v>0</v>
      </c>
      <c r="AN205" s="29">
        <v>33254</v>
      </c>
      <c r="AO205" s="42">
        <v>33254.14</v>
      </c>
      <c r="AP205" s="29">
        <v>0</v>
      </c>
      <c r="AQ205" s="61">
        <v>0</v>
      </c>
      <c r="AR205" s="61">
        <v>0</v>
      </c>
      <c r="AS205" s="29">
        <v>0</v>
      </c>
      <c r="AT205" s="30">
        <v>0</v>
      </c>
      <c r="AU205" s="30">
        <v>0</v>
      </c>
    </row>
    <row r="206" spans="1:47">
      <c r="A206" s="39">
        <v>3</v>
      </c>
      <c r="B206" s="39">
        <v>5</v>
      </c>
      <c r="C206" s="39">
        <v>940</v>
      </c>
      <c r="D206" s="39">
        <v>0</v>
      </c>
      <c r="E206" s="39"/>
      <c r="F206" s="39"/>
      <c r="G206" s="39">
        <v>71460</v>
      </c>
      <c r="H206" s="39">
        <v>0</v>
      </c>
      <c r="I206" t="s">
        <v>268</v>
      </c>
      <c r="J206" s="39">
        <v>9</v>
      </c>
      <c r="K206" s="39">
        <v>3</v>
      </c>
      <c r="L206" s="39">
        <v>3</v>
      </c>
      <c r="M206" s="39">
        <v>5</v>
      </c>
      <c r="N206" s="39">
        <v>2</v>
      </c>
      <c r="O206" s="39">
        <v>3</v>
      </c>
      <c r="P206" s="39">
        <v>2</v>
      </c>
      <c r="Q206" s="60">
        <v>202</v>
      </c>
      <c r="R206" s="16">
        <v>2</v>
      </c>
      <c r="S206" s="16">
        <v>5</v>
      </c>
      <c r="T206" s="40">
        <v>0</v>
      </c>
      <c r="U206" s="23">
        <f t="shared" si="9"/>
        <v>0</v>
      </c>
      <c r="V206" s="40">
        <v>0</v>
      </c>
      <c r="W206" s="23">
        <f t="shared" si="10"/>
        <v>0</v>
      </c>
      <c r="X206" s="40">
        <v>0</v>
      </c>
      <c r="Y206" s="23">
        <f t="shared" si="8"/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18">
        <v>0</v>
      </c>
      <c r="AF206" s="41">
        <v>0</v>
      </c>
      <c r="AG206" s="5">
        <v>0</v>
      </c>
      <c r="AH206" s="5">
        <v>0</v>
      </c>
      <c r="AI206" s="45">
        <v>0</v>
      </c>
      <c r="AJ206" s="45">
        <v>0</v>
      </c>
      <c r="AK206" s="45">
        <v>73882.210000000006</v>
      </c>
      <c r="AL206" s="45">
        <v>0</v>
      </c>
      <c r="AM206" s="42">
        <v>0</v>
      </c>
      <c r="AN206" s="42">
        <v>0</v>
      </c>
      <c r="AO206" s="42">
        <v>0</v>
      </c>
      <c r="AP206" s="29">
        <v>0</v>
      </c>
      <c r="AQ206" s="61">
        <v>0</v>
      </c>
      <c r="AR206" s="61">
        <v>0</v>
      </c>
      <c r="AS206" s="29">
        <v>0</v>
      </c>
      <c r="AT206" s="30">
        <v>0</v>
      </c>
      <c r="AU206" s="30">
        <v>0</v>
      </c>
    </row>
    <row r="207" spans="1:47">
      <c r="A207" s="39">
        <v>3</v>
      </c>
      <c r="B207" s="39">
        <v>5</v>
      </c>
      <c r="C207" s="39">
        <v>960</v>
      </c>
      <c r="D207" s="39">
        <v>0</v>
      </c>
      <c r="E207" s="39"/>
      <c r="F207" s="39"/>
      <c r="G207" s="39">
        <v>71500</v>
      </c>
      <c r="H207" s="39">
        <v>0</v>
      </c>
      <c r="I207" t="s">
        <v>269</v>
      </c>
      <c r="J207" s="39">
        <v>1</v>
      </c>
      <c r="K207" s="39">
        <v>5</v>
      </c>
      <c r="L207" s="39">
        <v>3</v>
      </c>
      <c r="M207" s="39">
        <v>1</v>
      </c>
      <c r="N207" s="39">
        <v>3</v>
      </c>
      <c r="O207" s="39">
        <v>1</v>
      </c>
      <c r="P207" s="39">
        <v>3</v>
      </c>
      <c r="Q207" s="60">
        <v>350</v>
      </c>
      <c r="R207" s="16">
        <v>0</v>
      </c>
      <c r="S207" s="16">
        <v>0</v>
      </c>
      <c r="T207" s="40">
        <v>200574043</v>
      </c>
      <c r="U207" s="23">
        <f t="shared" si="9"/>
        <v>103587.84828562132</v>
      </c>
      <c r="V207" s="40">
        <v>195120488</v>
      </c>
      <c r="W207" s="23">
        <f t="shared" si="10"/>
        <v>100771.32218130736</v>
      </c>
      <c r="X207" s="40">
        <v>217149808</v>
      </c>
      <c r="Y207" s="23">
        <f t="shared" si="8"/>
        <v>112148.51647755736</v>
      </c>
      <c r="Z207" s="23">
        <v>121500</v>
      </c>
      <c r="AA207" s="23">
        <v>117283</v>
      </c>
      <c r="AB207" s="23">
        <v>143000</v>
      </c>
      <c r="AC207" s="23">
        <v>125000</v>
      </c>
      <c r="AD207" s="23">
        <v>130000</v>
      </c>
      <c r="AE207" s="18">
        <v>0</v>
      </c>
      <c r="AF207" s="41">
        <v>0</v>
      </c>
      <c r="AG207" s="5">
        <v>0</v>
      </c>
      <c r="AH207" s="5">
        <v>0</v>
      </c>
      <c r="AI207" s="45">
        <v>0</v>
      </c>
      <c r="AJ207" s="45">
        <v>0</v>
      </c>
      <c r="AK207" s="45">
        <v>0</v>
      </c>
      <c r="AL207" s="45">
        <v>0</v>
      </c>
      <c r="AM207" s="42">
        <v>0</v>
      </c>
      <c r="AN207" s="42">
        <v>0</v>
      </c>
      <c r="AO207" s="42">
        <v>0</v>
      </c>
      <c r="AP207" s="29">
        <v>0</v>
      </c>
      <c r="AQ207" s="61">
        <v>0</v>
      </c>
      <c r="AR207" s="61">
        <v>0</v>
      </c>
      <c r="AS207" s="29">
        <v>0</v>
      </c>
      <c r="AT207" s="30">
        <v>0</v>
      </c>
      <c r="AU207" s="30">
        <v>0</v>
      </c>
    </row>
    <row r="208" spans="1:47">
      <c r="A208" s="39">
        <v>4</v>
      </c>
      <c r="B208" s="39">
        <v>1</v>
      </c>
      <c r="C208" s="39">
        <v>965</v>
      </c>
      <c r="D208" s="39">
        <v>0</v>
      </c>
      <c r="E208" s="39"/>
      <c r="F208" s="39"/>
      <c r="G208" s="39">
        <v>75000</v>
      </c>
      <c r="H208" s="39">
        <v>0</v>
      </c>
      <c r="I208" t="s">
        <v>270</v>
      </c>
      <c r="J208" s="39">
        <v>1</v>
      </c>
      <c r="K208" s="39">
        <v>3</v>
      </c>
      <c r="L208" s="39">
        <v>5</v>
      </c>
      <c r="M208" s="39">
        <v>1</v>
      </c>
      <c r="N208" s="39">
        <v>1</v>
      </c>
      <c r="O208" s="39">
        <v>3</v>
      </c>
      <c r="P208" s="39">
        <v>2</v>
      </c>
      <c r="Q208" s="60">
        <v>350</v>
      </c>
      <c r="R208" s="16">
        <v>3</v>
      </c>
      <c r="S208" s="16">
        <v>6</v>
      </c>
      <c r="T208" s="40">
        <v>0</v>
      </c>
      <c r="U208" s="23">
        <f t="shared" si="9"/>
        <v>0</v>
      </c>
      <c r="V208" s="40">
        <v>0</v>
      </c>
      <c r="W208" s="23">
        <f t="shared" si="10"/>
        <v>0</v>
      </c>
      <c r="X208" s="40">
        <v>0</v>
      </c>
      <c r="Y208" s="23">
        <f t="shared" si="8"/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18107.669999999998</v>
      </c>
      <c r="AE208" s="18">
        <v>0</v>
      </c>
      <c r="AF208" s="41">
        <v>0</v>
      </c>
      <c r="AG208" s="5">
        <v>0</v>
      </c>
      <c r="AH208" s="5">
        <v>101424</v>
      </c>
      <c r="AI208" s="45">
        <v>0</v>
      </c>
      <c r="AJ208" s="45">
        <v>0</v>
      </c>
      <c r="AK208" s="45">
        <v>0</v>
      </c>
      <c r="AL208" s="45">
        <v>0</v>
      </c>
      <c r="AM208" s="42">
        <v>0</v>
      </c>
      <c r="AN208" s="42">
        <v>0</v>
      </c>
      <c r="AO208" s="42">
        <v>0</v>
      </c>
      <c r="AP208" s="29">
        <v>0</v>
      </c>
      <c r="AQ208" s="61">
        <v>0</v>
      </c>
      <c r="AR208" s="61">
        <v>0</v>
      </c>
      <c r="AS208" s="29">
        <v>0</v>
      </c>
      <c r="AT208" s="30">
        <v>0</v>
      </c>
      <c r="AU208" s="30">
        <v>0</v>
      </c>
    </row>
    <row r="209" spans="1:47">
      <c r="A209" s="39">
        <v>4</v>
      </c>
      <c r="B209" s="39">
        <v>1</v>
      </c>
      <c r="C209" s="39">
        <v>969</v>
      </c>
      <c r="D209" s="39">
        <v>0</v>
      </c>
      <c r="E209" s="39"/>
      <c r="F209" s="39"/>
      <c r="G209" s="39">
        <v>76000</v>
      </c>
      <c r="H209" s="39">
        <v>0</v>
      </c>
      <c r="I209" t="s">
        <v>271</v>
      </c>
      <c r="J209" s="39">
        <v>1</v>
      </c>
      <c r="K209" s="39">
        <v>5</v>
      </c>
      <c r="L209" s="39">
        <v>4</v>
      </c>
      <c r="M209" s="39">
        <v>4</v>
      </c>
      <c r="N209" s="39">
        <v>2</v>
      </c>
      <c r="O209" s="39">
        <v>1</v>
      </c>
      <c r="P209" s="39">
        <v>999</v>
      </c>
      <c r="Q209" s="60">
        <v>200</v>
      </c>
      <c r="R209" s="16">
        <v>2</v>
      </c>
      <c r="S209" s="16">
        <v>4</v>
      </c>
      <c r="T209" s="40">
        <v>0</v>
      </c>
      <c r="U209" s="23">
        <f t="shared" si="9"/>
        <v>0</v>
      </c>
      <c r="V209" s="40">
        <v>0</v>
      </c>
      <c r="W209" s="23">
        <f t="shared" si="10"/>
        <v>0</v>
      </c>
      <c r="X209" s="40">
        <v>0</v>
      </c>
      <c r="Y209" s="23">
        <f t="shared" ref="Y209:Y279" si="11">X209/1936.27</f>
        <v>0</v>
      </c>
      <c r="Z209" s="23">
        <v>175748.78</v>
      </c>
      <c r="AA209" s="23">
        <v>122982</v>
      </c>
      <c r="AB209" s="23">
        <v>0</v>
      </c>
      <c r="AC209" s="23">
        <v>0</v>
      </c>
      <c r="AD209" s="23">
        <v>0</v>
      </c>
      <c r="AE209" s="18">
        <v>0</v>
      </c>
      <c r="AF209" s="41">
        <v>0</v>
      </c>
      <c r="AG209" s="5">
        <v>0</v>
      </c>
      <c r="AH209" s="5">
        <v>0</v>
      </c>
      <c r="AI209" s="45">
        <v>0</v>
      </c>
      <c r="AJ209" s="45">
        <v>0</v>
      </c>
      <c r="AK209" s="45">
        <v>0</v>
      </c>
      <c r="AL209" s="45">
        <v>0</v>
      </c>
      <c r="AM209" s="42">
        <v>0</v>
      </c>
      <c r="AN209" s="42">
        <v>0</v>
      </c>
      <c r="AO209" s="42">
        <v>0</v>
      </c>
      <c r="AP209" s="29">
        <v>0</v>
      </c>
      <c r="AQ209" s="61">
        <v>0</v>
      </c>
      <c r="AR209" s="61">
        <v>0</v>
      </c>
      <c r="AS209" s="29">
        <v>0</v>
      </c>
      <c r="AT209" s="30">
        <v>0</v>
      </c>
      <c r="AU209" s="30">
        <v>0</v>
      </c>
    </row>
    <row r="210" spans="1:47">
      <c r="A210" s="39">
        <v>4</v>
      </c>
      <c r="B210" s="39">
        <v>1</v>
      </c>
      <c r="C210" s="39">
        <v>969</v>
      </c>
      <c r="D210" s="39">
        <v>0</v>
      </c>
      <c r="E210" s="39"/>
      <c r="F210" s="39"/>
      <c r="G210" s="39">
        <v>76100</v>
      </c>
      <c r="H210" s="39">
        <v>0</v>
      </c>
      <c r="I210" t="s">
        <v>82</v>
      </c>
      <c r="J210" s="39">
        <v>1</v>
      </c>
      <c r="K210" s="39">
        <v>5</v>
      </c>
      <c r="L210" s="39">
        <v>4</v>
      </c>
      <c r="M210" s="39">
        <v>4</v>
      </c>
      <c r="N210" s="39">
        <v>1</v>
      </c>
      <c r="O210" s="39">
        <v>8</v>
      </c>
      <c r="P210" s="39">
        <v>999</v>
      </c>
      <c r="Q210" s="60">
        <v>200</v>
      </c>
      <c r="R210" s="16">
        <v>2</v>
      </c>
      <c r="S210" s="16">
        <v>33</v>
      </c>
      <c r="T210" s="40">
        <v>0</v>
      </c>
      <c r="U210" s="23">
        <f t="shared" si="9"/>
        <v>0</v>
      </c>
      <c r="V210" s="40">
        <v>0</v>
      </c>
      <c r="W210" s="23">
        <f t="shared" si="10"/>
        <v>0</v>
      </c>
      <c r="X210" s="40">
        <v>0</v>
      </c>
      <c r="Y210" s="23">
        <f t="shared" si="11"/>
        <v>0</v>
      </c>
      <c r="Z210" s="23">
        <v>0</v>
      </c>
      <c r="AA210" s="23">
        <v>0</v>
      </c>
      <c r="AB210" s="23">
        <v>44454.5</v>
      </c>
      <c r="AC210" s="23">
        <v>2773688.64</v>
      </c>
      <c r="AD210" s="23">
        <v>0</v>
      </c>
      <c r="AE210" s="18">
        <v>0</v>
      </c>
      <c r="AF210" s="41">
        <v>14081.66</v>
      </c>
      <c r="AG210" s="5">
        <v>307201.76</v>
      </c>
      <c r="AH210" s="5">
        <v>0</v>
      </c>
      <c r="AI210" s="45">
        <v>69342</v>
      </c>
      <c r="AJ210" s="45">
        <v>0</v>
      </c>
      <c r="AK210" s="45">
        <v>0</v>
      </c>
      <c r="AL210" s="45">
        <v>0</v>
      </c>
      <c r="AM210" s="42">
        <v>240000</v>
      </c>
      <c r="AN210" s="29">
        <v>240000</v>
      </c>
      <c r="AO210" s="42">
        <v>0</v>
      </c>
      <c r="AP210" s="29">
        <v>212000</v>
      </c>
      <c r="AQ210" s="61">
        <v>212000</v>
      </c>
      <c r="AR210" s="61">
        <v>190000</v>
      </c>
      <c r="AS210" s="29">
        <v>0</v>
      </c>
      <c r="AT210" s="30">
        <v>0</v>
      </c>
      <c r="AU210" s="30">
        <v>0</v>
      </c>
    </row>
    <row r="211" spans="1:47">
      <c r="A211" s="39">
        <v>4</v>
      </c>
      <c r="B211" s="39">
        <v>1</v>
      </c>
      <c r="C211" s="39">
        <v>969</v>
      </c>
      <c r="D211" s="39">
        <v>0</v>
      </c>
      <c r="E211" s="39"/>
      <c r="F211" s="39"/>
      <c r="G211" s="39">
        <v>76101</v>
      </c>
      <c r="H211" s="39">
        <v>0</v>
      </c>
      <c r="I211" t="s">
        <v>272</v>
      </c>
      <c r="J211" s="39">
        <v>1</v>
      </c>
      <c r="K211" s="39">
        <v>5</v>
      </c>
      <c r="L211" s="39">
        <v>4</v>
      </c>
      <c r="M211" s="39">
        <v>4</v>
      </c>
      <c r="N211" s="39">
        <v>2</v>
      </c>
      <c r="O211" s="39">
        <v>1</v>
      </c>
      <c r="P211" s="39">
        <v>999</v>
      </c>
      <c r="Q211" s="60">
        <v>200</v>
      </c>
      <c r="R211" s="16">
        <v>2</v>
      </c>
      <c r="S211" s="16">
        <v>33</v>
      </c>
      <c r="T211" s="40">
        <v>0</v>
      </c>
      <c r="U211" s="23">
        <f t="shared" si="9"/>
        <v>0</v>
      </c>
      <c r="V211" s="40">
        <v>0</v>
      </c>
      <c r="W211" s="23">
        <f t="shared" si="10"/>
        <v>0</v>
      </c>
      <c r="X211" s="40">
        <v>0</v>
      </c>
      <c r="Y211" s="23">
        <f t="shared" si="11"/>
        <v>0</v>
      </c>
      <c r="Z211" s="23">
        <v>0</v>
      </c>
      <c r="AA211" s="23">
        <v>0</v>
      </c>
      <c r="AB211" s="23">
        <v>37387.300000000003</v>
      </c>
      <c r="AC211" s="23">
        <v>0</v>
      </c>
      <c r="AD211" s="23">
        <v>0</v>
      </c>
      <c r="AE211" s="18">
        <v>0</v>
      </c>
      <c r="AF211" s="41">
        <v>0</v>
      </c>
      <c r="AG211" s="5">
        <v>0</v>
      </c>
      <c r="AH211" s="5">
        <v>0</v>
      </c>
      <c r="AI211" s="45">
        <v>0</v>
      </c>
      <c r="AJ211" s="45">
        <v>0</v>
      </c>
      <c r="AK211" s="45">
        <v>0</v>
      </c>
      <c r="AL211" s="45">
        <v>0</v>
      </c>
      <c r="AM211" s="42">
        <v>0</v>
      </c>
      <c r="AN211" s="42">
        <v>0</v>
      </c>
      <c r="AO211" s="42">
        <v>0</v>
      </c>
      <c r="AP211" s="29">
        <v>0</v>
      </c>
      <c r="AQ211" s="61">
        <v>0</v>
      </c>
      <c r="AR211" s="61">
        <v>0</v>
      </c>
      <c r="AS211" s="29">
        <v>0</v>
      </c>
      <c r="AT211" s="30">
        <v>0</v>
      </c>
      <c r="AU211" s="30">
        <v>0</v>
      </c>
    </row>
    <row r="212" spans="1:47">
      <c r="A212" s="39">
        <v>4</v>
      </c>
      <c r="B212" s="39">
        <v>1</v>
      </c>
      <c r="C212" s="39">
        <v>969</v>
      </c>
      <c r="D212" s="39">
        <v>0</v>
      </c>
      <c r="E212" s="39"/>
      <c r="F212" s="39"/>
      <c r="G212" s="39">
        <v>76102</v>
      </c>
      <c r="H212" s="39">
        <v>0</v>
      </c>
      <c r="I212" t="s">
        <v>273</v>
      </c>
      <c r="J212" s="39">
        <v>1</v>
      </c>
      <c r="K212" s="39">
        <v>5</v>
      </c>
      <c r="L212" s="39">
        <v>4</v>
      </c>
      <c r="M212" s="39">
        <v>4</v>
      </c>
      <c r="N212" s="39">
        <v>2</v>
      </c>
      <c r="O212" s="39">
        <v>1</v>
      </c>
      <c r="P212" s="39">
        <v>999</v>
      </c>
      <c r="Q212" s="60">
        <v>200</v>
      </c>
      <c r="R212" s="16">
        <v>2</v>
      </c>
      <c r="S212" s="16">
        <v>26</v>
      </c>
      <c r="T212" s="40">
        <v>0</v>
      </c>
      <c r="U212" s="23">
        <f t="shared" si="9"/>
        <v>0</v>
      </c>
      <c r="V212" s="40">
        <v>0</v>
      </c>
      <c r="W212" s="23">
        <f t="shared" si="10"/>
        <v>0</v>
      </c>
      <c r="X212" s="40">
        <v>0</v>
      </c>
      <c r="Y212" s="23">
        <f t="shared" si="11"/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18">
        <v>0</v>
      </c>
      <c r="AF212" s="41">
        <v>0</v>
      </c>
      <c r="AG212" s="5">
        <v>142800</v>
      </c>
      <c r="AH212" s="5">
        <v>0</v>
      </c>
      <c r="AI212" s="45">
        <v>0</v>
      </c>
      <c r="AJ212" s="45">
        <v>0</v>
      </c>
      <c r="AK212" s="45">
        <v>0</v>
      </c>
      <c r="AL212" s="45">
        <v>28514</v>
      </c>
      <c r="AM212" s="42">
        <v>0</v>
      </c>
      <c r="AN212" s="42">
        <v>0</v>
      </c>
      <c r="AO212" s="42">
        <v>0</v>
      </c>
      <c r="AP212" s="29">
        <v>0</v>
      </c>
      <c r="AQ212" s="61">
        <v>0</v>
      </c>
      <c r="AR212" s="61">
        <v>0</v>
      </c>
      <c r="AS212" s="29">
        <v>0</v>
      </c>
      <c r="AT212" s="30">
        <v>0</v>
      </c>
      <c r="AU212" s="30">
        <v>0</v>
      </c>
    </row>
    <row r="213" spans="1:47">
      <c r="A213" s="39">
        <v>4</v>
      </c>
      <c r="B213" s="39">
        <v>1</v>
      </c>
      <c r="C213" s="39">
        <v>969</v>
      </c>
      <c r="D213" s="39">
        <v>0</v>
      </c>
      <c r="E213" s="39"/>
      <c r="F213" s="39"/>
      <c r="G213" s="39">
        <v>76105</v>
      </c>
      <c r="H213" s="39">
        <v>0</v>
      </c>
      <c r="I213" t="s">
        <v>274</v>
      </c>
      <c r="J213" s="39">
        <v>1</v>
      </c>
      <c r="K213" s="39">
        <v>5</v>
      </c>
      <c r="L213" s="39">
        <v>4</v>
      </c>
      <c r="M213" s="39">
        <v>4</v>
      </c>
      <c r="N213" s="39">
        <v>2</v>
      </c>
      <c r="O213" s="39">
        <v>1</v>
      </c>
      <c r="P213" s="39">
        <v>999</v>
      </c>
      <c r="Q213" s="60">
        <v>200</v>
      </c>
      <c r="R213" s="16">
        <v>2</v>
      </c>
      <c r="S213" s="16">
        <v>26</v>
      </c>
      <c r="T213" s="40">
        <v>0</v>
      </c>
      <c r="U213" s="23">
        <f t="shared" si="9"/>
        <v>0</v>
      </c>
      <c r="V213" s="40">
        <v>0</v>
      </c>
      <c r="W213" s="23">
        <f t="shared" si="10"/>
        <v>0</v>
      </c>
      <c r="X213" s="40">
        <v>0</v>
      </c>
      <c r="Y213" s="23">
        <f t="shared" si="11"/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18">
        <v>0</v>
      </c>
      <c r="AF213" s="41">
        <v>0</v>
      </c>
      <c r="AG213" s="5">
        <v>0</v>
      </c>
      <c r="AH213" s="5">
        <v>0</v>
      </c>
      <c r="AI213" s="45">
        <v>0</v>
      </c>
      <c r="AJ213" s="45">
        <v>0</v>
      </c>
      <c r="AK213" s="45">
        <v>9903</v>
      </c>
      <c r="AL213" s="45">
        <v>9903</v>
      </c>
      <c r="AM213" s="42">
        <v>0</v>
      </c>
      <c r="AN213" s="42">
        <v>0</v>
      </c>
      <c r="AO213" s="42">
        <v>0</v>
      </c>
      <c r="AP213" s="29">
        <v>0</v>
      </c>
      <c r="AQ213" s="61">
        <v>0</v>
      </c>
      <c r="AR213" s="61">
        <v>0</v>
      </c>
      <c r="AS213" s="29">
        <v>0</v>
      </c>
      <c r="AT213" s="30">
        <v>0</v>
      </c>
      <c r="AU213" s="30">
        <v>0</v>
      </c>
    </row>
    <row r="214" spans="1:47">
      <c r="A214" s="39">
        <v>4</v>
      </c>
      <c r="B214" s="39">
        <v>1</v>
      </c>
      <c r="C214" s="39">
        <v>970</v>
      </c>
      <c r="D214" s="39">
        <v>0</v>
      </c>
      <c r="E214" s="39"/>
      <c r="F214" s="39"/>
      <c r="G214" s="39">
        <v>76600</v>
      </c>
      <c r="H214" s="39">
        <v>0</v>
      </c>
      <c r="I214" t="s">
        <v>83</v>
      </c>
      <c r="J214" s="39">
        <v>12</v>
      </c>
      <c r="K214" s="39">
        <v>9</v>
      </c>
      <c r="L214" s="39">
        <v>4</v>
      </c>
      <c r="M214" s="39">
        <v>4</v>
      </c>
      <c r="N214" s="39">
        <v>1</v>
      </c>
      <c r="O214" s="39">
        <v>10</v>
      </c>
      <c r="P214" s="39">
        <v>1</v>
      </c>
      <c r="Q214" s="60">
        <v>200</v>
      </c>
      <c r="R214" s="16">
        <v>2</v>
      </c>
      <c r="S214" s="16">
        <v>32</v>
      </c>
      <c r="T214" s="40">
        <v>759942214</v>
      </c>
      <c r="U214" s="23">
        <f t="shared" si="9"/>
        <v>392477.39932963892</v>
      </c>
      <c r="V214" s="40">
        <v>60000000</v>
      </c>
      <c r="W214" s="23">
        <f t="shared" si="10"/>
        <v>30987.41394536919</v>
      </c>
      <c r="X214" s="40">
        <v>140000000</v>
      </c>
      <c r="Y214" s="23">
        <f t="shared" si="11"/>
        <v>72303.965872528104</v>
      </c>
      <c r="Z214" s="23">
        <v>31863.33</v>
      </c>
      <c r="AA214" s="23">
        <v>0</v>
      </c>
      <c r="AB214" s="23">
        <v>0</v>
      </c>
      <c r="AC214" s="23">
        <v>0</v>
      </c>
      <c r="AD214" s="23">
        <v>0</v>
      </c>
      <c r="AE214" s="18">
        <v>0</v>
      </c>
      <c r="AF214" s="41">
        <v>0</v>
      </c>
      <c r="AG214" s="5">
        <v>0</v>
      </c>
      <c r="AH214" s="5">
        <v>0</v>
      </c>
      <c r="AI214" s="45">
        <v>0</v>
      </c>
      <c r="AJ214" s="45">
        <v>32500</v>
      </c>
      <c r="AK214" s="45">
        <v>146250</v>
      </c>
      <c r="AL214" s="45">
        <v>33750</v>
      </c>
      <c r="AM214" s="42">
        <v>0</v>
      </c>
      <c r="AN214" s="29">
        <v>16250</v>
      </c>
      <c r="AO214" s="42">
        <v>16250</v>
      </c>
      <c r="AP214" s="29">
        <v>0</v>
      </c>
      <c r="AQ214" s="61">
        <v>0</v>
      </c>
      <c r="AR214" s="61">
        <v>0</v>
      </c>
      <c r="AS214" s="29">
        <v>0</v>
      </c>
      <c r="AT214" s="30">
        <v>0</v>
      </c>
      <c r="AU214" s="30">
        <v>0</v>
      </c>
    </row>
    <row r="215" spans="1:47">
      <c r="A215" s="39">
        <v>4</v>
      </c>
      <c r="B215" s="39">
        <v>2</v>
      </c>
      <c r="C215" s="39">
        <v>990</v>
      </c>
      <c r="D215" s="39">
        <v>0</v>
      </c>
      <c r="E215" s="39"/>
      <c r="F215" s="39"/>
      <c r="G215" s="39">
        <v>79000</v>
      </c>
      <c r="H215" s="39">
        <v>0</v>
      </c>
      <c r="I215" t="s">
        <v>84</v>
      </c>
      <c r="J215" s="39">
        <v>1</v>
      </c>
      <c r="K215" s="39">
        <v>3</v>
      </c>
      <c r="L215" s="39">
        <v>4</v>
      </c>
      <c r="M215" s="39">
        <v>2</v>
      </c>
      <c r="N215" s="39">
        <v>1</v>
      </c>
      <c r="O215" s="39">
        <v>1</v>
      </c>
      <c r="P215" s="39">
        <v>1</v>
      </c>
      <c r="Q215" s="60">
        <v>350</v>
      </c>
      <c r="R215" s="16">
        <v>3</v>
      </c>
      <c r="S215" s="16">
        <v>20</v>
      </c>
      <c r="T215" s="40">
        <v>3741127</v>
      </c>
      <c r="U215" s="23">
        <f t="shared" si="9"/>
        <v>1932.1308495199532</v>
      </c>
      <c r="V215" s="40">
        <v>4513450</v>
      </c>
      <c r="W215" s="23">
        <f t="shared" si="10"/>
        <v>2331.0023911954427</v>
      </c>
      <c r="X215" s="40">
        <v>9636456</v>
      </c>
      <c r="Y215" s="23">
        <f t="shared" si="11"/>
        <v>4976.8141839722766</v>
      </c>
      <c r="Z215" s="23">
        <v>913.41</v>
      </c>
      <c r="AA215" s="23">
        <v>0</v>
      </c>
      <c r="AB215" s="23">
        <v>0</v>
      </c>
      <c r="AC215" s="23">
        <v>0</v>
      </c>
      <c r="AD215" s="23">
        <v>0</v>
      </c>
      <c r="AE215" s="18">
        <v>0</v>
      </c>
      <c r="AF215" s="41">
        <v>0</v>
      </c>
      <c r="AG215" s="5">
        <v>0</v>
      </c>
      <c r="AH215" s="5">
        <v>0</v>
      </c>
      <c r="AI215" s="45">
        <v>0</v>
      </c>
      <c r="AJ215" s="45">
        <v>0</v>
      </c>
      <c r="AK215" s="45">
        <v>0</v>
      </c>
      <c r="AL215" s="45">
        <v>0</v>
      </c>
      <c r="AM215" s="42">
        <v>0</v>
      </c>
      <c r="AN215" s="42">
        <v>0</v>
      </c>
      <c r="AO215" s="42">
        <v>8850</v>
      </c>
      <c r="AP215" s="29">
        <v>0</v>
      </c>
      <c r="AQ215" s="61">
        <v>0</v>
      </c>
      <c r="AR215" s="61">
        <v>0</v>
      </c>
      <c r="AS215" s="29">
        <v>0</v>
      </c>
      <c r="AT215" s="30">
        <v>0</v>
      </c>
      <c r="AU215" s="30">
        <v>0</v>
      </c>
    </row>
    <row r="216" spans="1:47">
      <c r="A216" s="39">
        <v>4</v>
      </c>
      <c r="B216" s="39">
        <v>2</v>
      </c>
      <c r="C216" s="39">
        <v>990</v>
      </c>
      <c r="D216" s="39">
        <v>0</v>
      </c>
      <c r="E216" s="39"/>
      <c r="F216" s="39"/>
      <c r="G216" s="39">
        <v>79001</v>
      </c>
      <c r="H216" s="39">
        <v>0</v>
      </c>
      <c r="I216" t="s">
        <v>275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60">
        <v>350</v>
      </c>
      <c r="R216" s="16">
        <v>10</v>
      </c>
      <c r="S216" s="16">
        <v>0</v>
      </c>
      <c r="T216" s="40">
        <v>0</v>
      </c>
      <c r="U216" s="23">
        <f t="shared" si="9"/>
        <v>0</v>
      </c>
      <c r="V216" s="40">
        <v>0</v>
      </c>
      <c r="W216" s="23">
        <f t="shared" si="10"/>
        <v>0</v>
      </c>
      <c r="X216" s="40">
        <v>0</v>
      </c>
      <c r="Y216" s="23">
        <f t="shared" si="11"/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18">
        <v>1837.31</v>
      </c>
      <c r="AF216" s="41">
        <v>934.41</v>
      </c>
      <c r="AG216" s="5">
        <v>934.42</v>
      </c>
      <c r="AH216" s="5">
        <v>934.42</v>
      </c>
      <c r="AI216" s="45">
        <v>0</v>
      </c>
      <c r="AJ216" s="45">
        <v>0</v>
      </c>
      <c r="AK216" s="45">
        <v>0</v>
      </c>
      <c r="AL216" s="45">
        <v>0</v>
      </c>
      <c r="AM216" s="42">
        <v>0</v>
      </c>
      <c r="AN216" s="42">
        <v>0</v>
      </c>
      <c r="AO216" s="42">
        <v>0</v>
      </c>
      <c r="AP216" s="29">
        <v>0</v>
      </c>
      <c r="AQ216" s="61">
        <v>0</v>
      </c>
      <c r="AR216" s="61">
        <v>0</v>
      </c>
      <c r="AS216" s="29">
        <v>0</v>
      </c>
      <c r="AT216" s="30">
        <v>0</v>
      </c>
      <c r="AU216" s="30">
        <v>0</v>
      </c>
    </row>
    <row r="217" spans="1:47">
      <c r="A217" s="39">
        <v>4</v>
      </c>
      <c r="B217" s="39">
        <v>2</v>
      </c>
      <c r="C217" s="39">
        <v>1000</v>
      </c>
      <c r="D217" s="39">
        <v>0</v>
      </c>
      <c r="E217" s="39"/>
      <c r="F217" s="39"/>
      <c r="G217" s="39">
        <v>79950</v>
      </c>
      <c r="H217" s="39">
        <v>0</v>
      </c>
      <c r="I217" t="s">
        <v>276</v>
      </c>
      <c r="J217" s="39">
        <v>1</v>
      </c>
      <c r="K217" s="39">
        <v>5</v>
      </c>
      <c r="L217" s="39">
        <v>4</v>
      </c>
      <c r="M217" s="39">
        <v>2</v>
      </c>
      <c r="N217" s="39">
        <v>1</v>
      </c>
      <c r="O217" s="39">
        <v>1</v>
      </c>
      <c r="P217" s="39">
        <v>1</v>
      </c>
      <c r="Q217" s="60">
        <v>200</v>
      </c>
      <c r="R217" s="16">
        <v>2</v>
      </c>
      <c r="S217" s="16">
        <v>33</v>
      </c>
      <c r="T217" s="40">
        <v>0</v>
      </c>
      <c r="U217" s="23">
        <f t="shared" si="9"/>
        <v>0</v>
      </c>
      <c r="V217" s="40">
        <v>0</v>
      </c>
      <c r="W217" s="23">
        <f t="shared" si="10"/>
        <v>0</v>
      </c>
      <c r="X217" s="40">
        <v>0</v>
      </c>
      <c r="Y217" s="23">
        <f t="shared" si="11"/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18">
        <v>0</v>
      </c>
      <c r="AF217" s="41">
        <v>19269.669999999998</v>
      </c>
      <c r="AG217" s="5">
        <v>16693.82</v>
      </c>
      <c r="AH217" s="5">
        <v>0</v>
      </c>
      <c r="AI217" s="45">
        <v>0</v>
      </c>
      <c r="AJ217" s="45">
        <v>0</v>
      </c>
      <c r="AK217" s="45">
        <v>0</v>
      </c>
      <c r="AL217" s="45">
        <v>0</v>
      </c>
      <c r="AM217" s="42">
        <v>0</v>
      </c>
      <c r="AN217" s="42">
        <v>0</v>
      </c>
      <c r="AO217" s="42">
        <v>0</v>
      </c>
      <c r="AP217" s="29">
        <v>0</v>
      </c>
      <c r="AQ217" s="61">
        <v>0</v>
      </c>
      <c r="AR217" s="61">
        <v>0</v>
      </c>
      <c r="AS217" s="29">
        <v>0</v>
      </c>
      <c r="AT217" s="30">
        <v>0</v>
      </c>
      <c r="AU217" s="30">
        <v>0</v>
      </c>
    </row>
    <row r="218" spans="1:47">
      <c r="A218" s="39">
        <v>4</v>
      </c>
      <c r="B218" s="39">
        <v>3</v>
      </c>
      <c r="C218" s="39">
        <v>1020</v>
      </c>
      <c r="D218" s="39">
        <v>0</v>
      </c>
      <c r="E218" s="39"/>
      <c r="F218" s="39"/>
      <c r="G218" s="39">
        <v>82200</v>
      </c>
      <c r="H218" s="39">
        <v>0</v>
      </c>
      <c r="I218" t="s">
        <v>85</v>
      </c>
      <c r="J218" s="39">
        <v>1</v>
      </c>
      <c r="K218" s="39">
        <v>5</v>
      </c>
      <c r="L218" s="39">
        <v>4</v>
      </c>
      <c r="M218" s="39">
        <v>2</v>
      </c>
      <c r="N218" s="39">
        <v>1</v>
      </c>
      <c r="O218" s="39">
        <v>2</v>
      </c>
      <c r="P218" s="39">
        <v>1</v>
      </c>
      <c r="Q218" s="60">
        <v>200</v>
      </c>
      <c r="R218" s="16">
        <v>4</v>
      </c>
      <c r="S218" s="16">
        <v>11</v>
      </c>
      <c r="T218" s="40">
        <v>0</v>
      </c>
      <c r="U218" s="23">
        <f t="shared" si="9"/>
        <v>0</v>
      </c>
      <c r="V218" s="40">
        <v>0</v>
      </c>
      <c r="W218" s="23">
        <f t="shared" si="10"/>
        <v>0</v>
      </c>
      <c r="X218" s="40">
        <v>0</v>
      </c>
      <c r="Y218" s="23">
        <f t="shared" si="11"/>
        <v>0</v>
      </c>
      <c r="Z218" s="23">
        <v>0</v>
      </c>
      <c r="AA218" s="23">
        <v>135000</v>
      </c>
      <c r="AB218" s="23">
        <v>0</v>
      </c>
      <c r="AC218" s="23">
        <v>0</v>
      </c>
      <c r="AD218" s="23">
        <v>0</v>
      </c>
      <c r="AE218" s="18">
        <v>0</v>
      </c>
      <c r="AF218" s="41">
        <v>0</v>
      </c>
      <c r="AG218" s="5">
        <v>300000</v>
      </c>
      <c r="AH218" s="5">
        <v>0</v>
      </c>
      <c r="AI218" s="45">
        <v>0</v>
      </c>
      <c r="AJ218" s="45">
        <v>0</v>
      </c>
      <c r="AK218" s="45">
        <v>0</v>
      </c>
      <c r="AL218" s="45">
        <v>0</v>
      </c>
      <c r="AM218" s="42">
        <v>50000</v>
      </c>
      <c r="AN218" s="29">
        <v>50000</v>
      </c>
      <c r="AO218" s="42">
        <v>50000</v>
      </c>
      <c r="AP218" s="29">
        <v>0</v>
      </c>
      <c r="AQ218" s="61">
        <v>0</v>
      </c>
      <c r="AR218" s="61">
        <v>0</v>
      </c>
      <c r="AS218" s="29">
        <v>0</v>
      </c>
      <c r="AT218" s="30">
        <v>0</v>
      </c>
      <c r="AU218" s="30">
        <v>0</v>
      </c>
    </row>
    <row r="219" spans="1:47">
      <c r="A219" s="39">
        <v>4</v>
      </c>
      <c r="B219" s="39">
        <v>3</v>
      </c>
      <c r="C219" s="39">
        <v>1020</v>
      </c>
      <c r="D219" s="39">
        <v>0</v>
      </c>
      <c r="E219" s="39"/>
      <c r="F219" s="39"/>
      <c r="G219" s="39">
        <v>82201</v>
      </c>
      <c r="H219" s="39">
        <v>0</v>
      </c>
      <c r="I219" t="s">
        <v>277</v>
      </c>
      <c r="J219" s="39">
        <v>1</v>
      </c>
      <c r="K219" s="39">
        <v>5</v>
      </c>
      <c r="L219" s="39">
        <v>4</v>
      </c>
      <c r="M219" s="39">
        <v>2</v>
      </c>
      <c r="N219" s="39">
        <v>1</v>
      </c>
      <c r="O219" s="39">
        <v>2</v>
      </c>
      <c r="P219" s="39">
        <v>1</v>
      </c>
      <c r="Q219" s="60">
        <v>200</v>
      </c>
      <c r="R219" s="16">
        <v>2</v>
      </c>
      <c r="S219" s="16">
        <v>33</v>
      </c>
      <c r="T219" s="40">
        <v>0</v>
      </c>
      <c r="U219" s="23">
        <f t="shared" si="9"/>
        <v>0</v>
      </c>
      <c r="V219" s="40">
        <v>0</v>
      </c>
      <c r="W219" s="23">
        <f t="shared" si="10"/>
        <v>0</v>
      </c>
      <c r="X219" s="40">
        <v>0</v>
      </c>
      <c r="Y219" s="23">
        <f t="shared" si="11"/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18">
        <v>0</v>
      </c>
      <c r="AF219" s="41">
        <v>0</v>
      </c>
      <c r="AG219" s="5">
        <v>0</v>
      </c>
      <c r="AH219" s="5">
        <v>0</v>
      </c>
      <c r="AI219" s="45">
        <v>0</v>
      </c>
      <c r="AJ219" s="45">
        <v>0</v>
      </c>
      <c r="AK219" s="45">
        <v>0</v>
      </c>
      <c r="AL219" s="45">
        <v>0</v>
      </c>
      <c r="AM219" s="42">
        <v>0</v>
      </c>
      <c r="AN219" s="42">
        <v>0</v>
      </c>
      <c r="AO219" s="42">
        <v>0</v>
      </c>
      <c r="AP219" s="29">
        <v>0</v>
      </c>
      <c r="AQ219" s="61">
        <v>0</v>
      </c>
      <c r="AR219" s="61">
        <v>0</v>
      </c>
      <c r="AS219" s="29">
        <v>0</v>
      </c>
      <c r="AT219" s="30">
        <v>0</v>
      </c>
      <c r="AU219" s="30">
        <v>0</v>
      </c>
    </row>
    <row r="220" spans="1:47">
      <c r="A220" s="39">
        <v>4</v>
      </c>
      <c r="B220" s="39">
        <v>3</v>
      </c>
      <c r="C220" s="39">
        <v>1020</v>
      </c>
      <c r="D220" s="39">
        <v>0</v>
      </c>
      <c r="E220" s="39">
        <v>83100</v>
      </c>
      <c r="F220" s="39">
        <v>0</v>
      </c>
      <c r="G220" s="39">
        <v>0</v>
      </c>
      <c r="H220" s="39">
        <v>0</v>
      </c>
      <c r="I220" t="s">
        <v>278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60">
        <v>200</v>
      </c>
      <c r="R220" s="16">
        <v>2</v>
      </c>
      <c r="S220" s="16">
        <v>3</v>
      </c>
      <c r="T220" s="40">
        <v>574000000</v>
      </c>
      <c r="U220" s="23">
        <f t="shared" si="9"/>
        <v>296446.26007736527</v>
      </c>
      <c r="V220" s="40">
        <v>0</v>
      </c>
      <c r="W220" s="23">
        <f t="shared" si="10"/>
        <v>0</v>
      </c>
      <c r="X220" s="40">
        <v>574000000</v>
      </c>
      <c r="Y220" s="23">
        <f t="shared" si="11"/>
        <v>296446.26007736527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18">
        <v>0</v>
      </c>
      <c r="AF220" s="41">
        <v>0</v>
      </c>
      <c r="AG220" s="5">
        <v>0</v>
      </c>
      <c r="AH220" s="5">
        <v>0</v>
      </c>
      <c r="AI220" s="45">
        <v>0</v>
      </c>
      <c r="AJ220" s="45">
        <v>0</v>
      </c>
      <c r="AK220" s="45">
        <v>0</v>
      </c>
      <c r="AL220" s="45">
        <v>0</v>
      </c>
      <c r="AM220" s="42">
        <v>0</v>
      </c>
      <c r="AN220" s="42">
        <v>0</v>
      </c>
      <c r="AO220" s="42">
        <v>0</v>
      </c>
      <c r="AP220" s="29">
        <v>0</v>
      </c>
      <c r="AQ220" s="61">
        <v>0</v>
      </c>
      <c r="AR220" s="61">
        <v>0</v>
      </c>
      <c r="AS220" s="29">
        <v>0</v>
      </c>
      <c r="AT220" s="30">
        <v>0</v>
      </c>
      <c r="AU220" s="30">
        <v>0</v>
      </c>
    </row>
    <row r="221" spans="1:47">
      <c r="A221" s="39">
        <v>4</v>
      </c>
      <c r="B221" s="39">
        <v>3</v>
      </c>
      <c r="C221" s="39">
        <v>1020</v>
      </c>
      <c r="D221" s="39">
        <v>0</v>
      </c>
      <c r="E221" s="39">
        <v>83300</v>
      </c>
      <c r="F221" s="39">
        <v>0</v>
      </c>
      <c r="G221" s="39">
        <v>0</v>
      </c>
      <c r="H221" s="39">
        <v>0</v>
      </c>
      <c r="I221" t="s">
        <v>279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60">
        <v>200</v>
      </c>
      <c r="R221" s="16">
        <v>2</v>
      </c>
      <c r="S221" s="16">
        <v>3</v>
      </c>
      <c r="T221" s="40">
        <v>55447500</v>
      </c>
      <c r="U221" s="23">
        <f t="shared" si="9"/>
        <v>28636.243912264301</v>
      </c>
      <c r="V221" s="40">
        <v>0</v>
      </c>
      <c r="W221" s="23">
        <v>0</v>
      </c>
      <c r="X221" s="40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18">
        <v>0</v>
      </c>
      <c r="AF221" s="41">
        <v>0</v>
      </c>
      <c r="AG221" s="5">
        <v>0</v>
      </c>
      <c r="AH221" s="5">
        <v>0</v>
      </c>
      <c r="AI221" s="45">
        <v>0</v>
      </c>
      <c r="AJ221" s="45">
        <v>0</v>
      </c>
      <c r="AK221" s="45">
        <v>0</v>
      </c>
      <c r="AL221" s="45">
        <v>0</v>
      </c>
      <c r="AM221" s="42">
        <v>0</v>
      </c>
      <c r="AN221" s="42">
        <v>0</v>
      </c>
      <c r="AO221" s="42">
        <v>0</v>
      </c>
      <c r="AP221" s="29">
        <v>0</v>
      </c>
      <c r="AQ221" s="61">
        <v>0</v>
      </c>
      <c r="AR221" s="61">
        <v>0</v>
      </c>
      <c r="AS221" s="29">
        <v>0</v>
      </c>
      <c r="AT221" s="30">
        <v>0</v>
      </c>
      <c r="AU221" s="30">
        <v>0</v>
      </c>
    </row>
    <row r="222" spans="1:47">
      <c r="A222" s="39">
        <v>4</v>
      </c>
      <c r="B222" s="39">
        <v>3</v>
      </c>
      <c r="C222" s="39">
        <v>1020</v>
      </c>
      <c r="D222" s="39">
        <v>0</v>
      </c>
      <c r="E222" s="39">
        <v>83305</v>
      </c>
      <c r="F222" s="39">
        <v>0</v>
      </c>
      <c r="G222" s="39">
        <v>0</v>
      </c>
      <c r="H222" s="39">
        <v>0</v>
      </c>
      <c r="I222" t="s">
        <v>280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60">
        <v>200</v>
      </c>
      <c r="R222" s="16">
        <v>4</v>
      </c>
      <c r="S222" s="16">
        <v>11</v>
      </c>
      <c r="T222" s="40">
        <v>0</v>
      </c>
      <c r="U222" s="23">
        <f t="shared" si="9"/>
        <v>0</v>
      </c>
      <c r="V222" s="40">
        <v>65000000</v>
      </c>
      <c r="W222" s="23">
        <f t="shared" si="10"/>
        <v>33569.698440816624</v>
      </c>
      <c r="X222" s="40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18">
        <v>0</v>
      </c>
      <c r="AF222" s="41">
        <v>0</v>
      </c>
      <c r="AG222" s="5">
        <v>0</v>
      </c>
      <c r="AH222" s="5">
        <v>0</v>
      </c>
      <c r="AI222" s="45">
        <v>0</v>
      </c>
      <c r="AJ222" s="45">
        <v>0</v>
      </c>
      <c r="AK222" s="45">
        <v>0</v>
      </c>
      <c r="AL222" s="45">
        <v>0</v>
      </c>
      <c r="AM222" s="42">
        <v>0</v>
      </c>
      <c r="AN222" s="42">
        <v>0</v>
      </c>
      <c r="AO222" s="42">
        <v>0</v>
      </c>
      <c r="AP222" s="29">
        <v>0</v>
      </c>
      <c r="AQ222" s="61">
        <v>0</v>
      </c>
      <c r="AR222" s="61">
        <v>0</v>
      </c>
      <c r="AS222" s="29">
        <v>0</v>
      </c>
      <c r="AT222" s="30">
        <v>0</v>
      </c>
      <c r="AU222" s="30">
        <v>0</v>
      </c>
    </row>
    <row r="223" spans="1:47">
      <c r="A223" s="39">
        <v>4</v>
      </c>
      <c r="B223" s="39">
        <v>3</v>
      </c>
      <c r="C223" s="39">
        <v>1020</v>
      </c>
      <c r="D223" s="39">
        <v>0</v>
      </c>
      <c r="E223" s="39"/>
      <c r="F223" s="39"/>
      <c r="G223" s="39">
        <v>83306</v>
      </c>
      <c r="H223" s="39">
        <v>0</v>
      </c>
      <c r="I223" t="s">
        <v>85</v>
      </c>
      <c r="J223" s="39">
        <v>1</v>
      </c>
      <c r="K223" s="39">
        <v>5</v>
      </c>
      <c r="L223" s="39">
        <v>4</v>
      </c>
      <c r="M223" s="39">
        <v>2</v>
      </c>
      <c r="N223" s="39">
        <v>1</v>
      </c>
      <c r="O223" s="39">
        <v>2</v>
      </c>
      <c r="P223" s="39">
        <v>1</v>
      </c>
      <c r="Q223" s="60">
        <v>200</v>
      </c>
      <c r="R223" s="16">
        <v>4</v>
      </c>
      <c r="S223" s="16">
        <v>11</v>
      </c>
      <c r="T223" s="40">
        <v>0</v>
      </c>
      <c r="U223" s="23">
        <f t="shared" si="9"/>
        <v>0</v>
      </c>
      <c r="V223" s="40">
        <v>0</v>
      </c>
      <c r="W223" s="23">
        <f t="shared" si="10"/>
        <v>0</v>
      </c>
      <c r="X223" s="40">
        <v>0</v>
      </c>
      <c r="Y223" s="23">
        <f t="shared" si="11"/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18">
        <v>0</v>
      </c>
      <c r="AF223" s="41">
        <v>0</v>
      </c>
      <c r="AG223" s="5">
        <v>0</v>
      </c>
      <c r="AH223" s="5">
        <v>0</v>
      </c>
      <c r="AI223" s="45">
        <v>0</v>
      </c>
      <c r="AJ223" s="45">
        <v>0</v>
      </c>
      <c r="AK223" s="45">
        <v>0</v>
      </c>
      <c r="AL223" s="45">
        <v>0</v>
      </c>
      <c r="AM223" s="42">
        <v>135500</v>
      </c>
      <c r="AN223" s="29">
        <v>135500</v>
      </c>
      <c r="AO223" s="42">
        <v>0</v>
      </c>
      <c r="AP223" s="29">
        <v>0</v>
      </c>
      <c r="AQ223" s="61">
        <v>0</v>
      </c>
      <c r="AR223" s="61">
        <v>0</v>
      </c>
      <c r="AS223" s="29">
        <v>0</v>
      </c>
      <c r="AT223" s="30">
        <v>0</v>
      </c>
      <c r="AU223" s="30">
        <v>0</v>
      </c>
    </row>
    <row r="224" spans="1:47">
      <c r="A224" s="39">
        <v>4</v>
      </c>
      <c r="B224" s="39">
        <v>3</v>
      </c>
      <c r="C224" s="39">
        <v>1020</v>
      </c>
      <c r="D224" s="39">
        <v>0</v>
      </c>
      <c r="E224" s="39"/>
      <c r="F224" s="39"/>
      <c r="G224" s="39">
        <v>83350</v>
      </c>
      <c r="H224" s="39">
        <v>0</v>
      </c>
      <c r="I224" t="s">
        <v>86</v>
      </c>
      <c r="J224" s="39">
        <v>1</v>
      </c>
      <c r="K224" s="39">
        <v>5</v>
      </c>
      <c r="L224" s="39">
        <v>4</v>
      </c>
      <c r="M224" s="39">
        <v>2</v>
      </c>
      <c r="N224" s="39">
        <v>1</v>
      </c>
      <c r="O224" s="39">
        <v>2</v>
      </c>
      <c r="P224" s="39">
        <v>1</v>
      </c>
      <c r="Q224" s="60">
        <v>200</v>
      </c>
      <c r="R224" s="16">
        <v>2</v>
      </c>
      <c r="S224" s="16">
        <v>26</v>
      </c>
      <c r="T224" s="40">
        <v>0</v>
      </c>
      <c r="U224" s="23">
        <f t="shared" si="9"/>
        <v>0</v>
      </c>
      <c r="V224" s="40">
        <v>0</v>
      </c>
      <c r="W224" s="23">
        <f t="shared" si="10"/>
        <v>0</v>
      </c>
      <c r="X224" s="40">
        <v>31729824</v>
      </c>
      <c r="Y224" s="23">
        <f t="shared" si="11"/>
        <v>16387.086511695168</v>
      </c>
      <c r="Z224" s="23">
        <v>0</v>
      </c>
      <c r="AA224" s="23">
        <v>36151.99</v>
      </c>
      <c r="AB224" s="23">
        <v>0</v>
      </c>
      <c r="AC224" s="23">
        <v>0</v>
      </c>
      <c r="AD224" s="23">
        <v>0</v>
      </c>
      <c r="AE224" s="18">
        <v>0</v>
      </c>
      <c r="AF224" s="41">
        <v>0</v>
      </c>
      <c r="AG224" s="5">
        <v>0</v>
      </c>
      <c r="AH224" s="5">
        <v>0</v>
      </c>
      <c r="AI224" s="45">
        <v>0</v>
      </c>
      <c r="AJ224" s="45">
        <v>0</v>
      </c>
      <c r="AK224" s="45">
        <v>0</v>
      </c>
      <c r="AL224" s="45">
        <v>0</v>
      </c>
      <c r="AM224" s="42">
        <v>166000</v>
      </c>
      <c r="AN224" s="29">
        <v>166000</v>
      </c>
      <c r="AO224" s="42">
        <v>0</v>
      </c>
      <c r="AP224" s="29">
        <v>140000</v>
      </c>
      <c r="AQ224" s="61">
        <v>140000</v>
      </c>
      <c r="AR224" s="61">
        <v>0</v>
      </c>
      <c r="AS224" s="29">
        <v>0</v>
      </c>
      <c r="AT224" s="30">
        <v>0</v>
      </c>
      <c r="AU224" s="30">
        <v>0</v>
      </c>
    </row>
    <row r="225" spans="1:47">
      <c r="A225" s="39">
        <v>4</v>
      </c>
      <c r="B225" s="39">
        <v>3</v>
      </c>
      <c r="C225" s="39">
        <v>1020</v>
      </c>
      <c r="D225" s="39">
        <v>0</v>
      </c>
      <c r="E225" s="39">
        <v>83351</v>
      </c>
      <c r="F225" s="39">
        <v>0</v>
      </c>
      <c r="G225" s="39">
        <v>0</v>
      </c>
      <c r="H225" s="39">
        <v>0</v>
      </c>
      <c r="I225" t="s">
        <v>281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60">
        <v>200</v>
      </c>
      <c r="R225" s="16">
        <v>2</v>
      </c>
      <c r="S225" s="16">
        <v>4</v>
      </c>
      <c r="T225" s="40">
        <v>0</v>
      </c>
      <c r="U225" s="23">
        <f t="shared" si="9"/>
        <v>0</v>
      </c>
      <c r="V225" s="40">
        <v>0</v>
      </c>
      <c r="W225" s="23">
        <f t="shared" si="10"/>
        <v>0</v>
      </c>
      <c r="X225" s="40">
        <v>78000000</v>
      </c>
      <c r="Y225" s="23">
        <f t="shared" si="11"/>
        <v>40283.638128979946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18">
        <v>0</v>
      </c>
      <c r="AF225" s="41">
        <v>0</v>
      </c>
      <c r="AG225" s="5">
        <v>0</v>
      </c>
      <c r="AH225" s="5">
        <v>0</v>
      </c>
      <c r="AI225" s="45">
        <v>0</v>
      </c>
      <c r="AJ225" s="45">
        <v>0</v>
      </c>
      <c r="AK225" s="45">
        <v>0</v>
      </c>
      <c r="AL225" s="45">
        <v>0</v>
      </c>
      <c r="AM225" s="42">
        <v>0</v>
      </c>
      <c r="AN225" s="42">
        <v>0</v>
      </c>
      <c r="AO225" s="42">
        <v>0</v>
      </c>
      <c r="AP225" s="29">
        <v>0</v>
      </c>
      <c r="AQ225" s="61">
        <v>0</v>
      </c>
      <c r="AR225" s="61">
        <v>0</v>
      </c>
      <c r="AS225" s="29">
        <v>0</v>
      </c>
      <c r="AT225" s="30">
        <v>0</v>
      </c>
      <c r="AU225" s="30">
        <v>0</v>
      </c>
    </row>
    <row r="226" spans="1:47">
      <c r="A226" s="39">
        <v>4</v>
      </c>
      <c r="B226" s="39">
        <v>3</v>
      </c>
      <c r="C226" s="39">
        <v>1020</v>
      </c>
      <c r="D226" s="39">
        <v>0</v>
      </c>
      <c r="E226" s="39"/>
      <c r="F226" s="39"/>
      <c r="G226" s="39">
        <v>83352</v>
      </c>
      <c r="H226" s="39">
        <v>0</v>
      </c>
      <c r="I226" t="s">
        <v>26</v>
      </c>
      <c r="J226" s="39">
        <v>1</v>
      </c>
      <c r="K226" s="39">
        <v>5</v>
      </c>
      <c r="L226" s="39">
        <v>4</v>
      </c>
      <c r="M226" s="39">
        <v>2</v>
      </c>
      <c r="N226" s="39">
        <v>1</v>
      </c>
      <c r="O226" s="39">
        <v>2</v>
      </c>
      <c r="P226" s="39">
        <v>1</v>
      </c>
      <c r="Q226" s="63">
        <v>761</v>
      </c>
      <c r="R226" s="16">
        <v>5</v>
      </c>
      <c r="S226" s="16">
        <v>14</v>
      </c>
      <c r="T226" s="40">
        <v>0</v>
      </c>
      <c r="U226" s="23">
        <f t="shared" si="9"/>
        <v>0</v>
      </c>
      <c r="V226" s="40">
        <v>0</v>
      </c>
      <c r="W226" s="23">
        <f t="shared" si="10"/>
        <v>0</v>
      </c>
      <c r="X226" s="40">
        <v>30000000</v>
      </c>
      <c r="Y226" s="23">
        <f t="shared" si="11"/>
        <v>15493.706972684595</v>
      </c>
      <c r="Z226" s="23">
        <v>0</v>
      </c>
      <c r="AA226" s="23">
        <v>0</v>
      </c>
      <c r="AB226" s="23">
        <v>18526</v>
      </c>
      <c r="AC226" s="23">
        <v>13928.48</v>
      </c>
      <c r="AD226" s="23">
        <v>2850</v>
      </c>
      <c r="AE226" s="18">
        <v>10999.89</v>
      </c>
      <c r="AF226" s="41">
        <v>25416</v>
      </c>
      <c r="AG226" s="5">
        <v>0</v>
      </c>
      <c r="AH226" s="5">
        <v>4814.82</v>
      </c>
      <c r="AI226" s="45">
        <v>0</v>
      </c>
      <c r="AJ226" s="45">
        <v>0</v>
      </c>
      <c r="AK226" s="45">
        <v>0</v>
      </c>
      <c r="AL226" s="45">
        <v>0</v>
      </c>
      <c r="AM226" s="42">
        <v>0</v>
      </c>
      <c r="AN226" s="42">
        <v>0</v>
      </c>
      <c r="AO226" s="42">
        <v>0</v>
      </c>
      <c r="AP226" s="29">
        <v>30000</v>
      </c>
      <c r="AQ226" s="61">
        <v>30000</v>
      </c>
      <c r="AR226" s="61">
        <v>0</v>
      </c>
      <c r="AS226" s="29">
        <v>0</v>
      </c>
      <c r="AT226" s="30">
        <v>0</v>
      </c>
      <c r="AU226" s="30">
        <v>0</v>
      </c>
    </row>
    <row r="227" spans="1:47">
      <c r="A227" s="39">
        <v>4</v>
      </c>
      <c r="B227" s="39">
        <v>3</v>
      </c>
      <c r="C227" s="39">
        <v>1020</v>
      </c>
      <c r="D227" s="39">
        <v>0</v>
      </c>
      <c r="E227" s="39">
        <v>83353</v>
      </c>
      <c r="F227" s="39">
        <v>0</v>
      </c>
      <c r="G227" s="39">
        <v>0</v>
      </c>
      <c r="H227" s="39">
        <v>0</v>
      </c>
      <c r="I227" t="s">
        <v>282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60">
        <v>200</v>
      </c>
      <c r="R227" s="16">
        <v>4</v>
      </c>
      <c r="S227" s="16">
        <v>11</v>
      </c>
      <c r="T227" s="40">
        <v>0</v>
      </c>
      <c r="U227" s="23">
        <f t="shared" si="9"/>
        <v>0</v>
      </c>
      <c r="V227" s="40">
        <v>0</v>
      </c>
      <c r="W227" s="23">
        <f t="shared" si="10"/>
        <v>0</v>
      </c>
      <c r="X227" s="40">
        <v>0</v>
      </c>
      <c r="Y227" s="23">
        <f t="shared" si="11"/>
        <v>0</v>
      </c>
      <c r="Z227" s="23">
        <v>34602.61</v>
      </c>
      <c r="AA227" s="23">
        <v>0</v>
      </c>
      <c r="AB227" s="23">
        <v>0</v>
      </c>
      <c r="AC227" s="23">
        <v>0</v>
      </c>
      <c r="AD227" s="23">
        <v>0</v>
      </c>
      <c r="AE227" s="18">
        <v>0</v>
      </c>
      <c r="AF227" s="41">
        <v>0</v>
      </c>
      <c r="AG227" s="5">
        <v>0</v>
      </c>
      <c r="AH227" s="5">
        <v>0</v>
      </c>
      <c r="AI227" s="45">
        <v>0</v>
      </c>
      <c r="AJ227" s="45">
        <v>0</v>
      </c>
      <c r="AK227" s="45">
        <v>0</v>
      </c>
      <c r="AL227" s="45">
        <v>0</v>
      </c>
      <c r="AM227" s="42">
        <v>0</v>
      </c>
      <c r="AN227" s="42">
        <v>0</v>
      </c>
      <c r="AO227" s="42">
        <v>0</v>
      </c>
      <c r="AP227" s="29">
        <v>0</v>
      </c>
      <c r="AQ227" s="61">
        <v>0</v>
      </c>
      <c r="AR227" s="61">
        <v>0</v>
      </c>
      <c r="AS227" s="29">
        <v>0</v>
      </c>
      <c r="AT227" s="30">
        <v>0</v>
      </c>
      <c r="AU227" s="30">
        <v>0</v>
      </c>
    </row>
    <row r="228" spans="1:47">
      <c r="A228" s="39">
        <v>4</v>
      </c>
      <c r="B228" s="39">
        <v>4</v>
      </c>
      <c r="C228" s="39">
        <v>1040</v>
      </c>
      <c r="D228" s="39">
        <v>0</v>
      </c>
      <c r="E228" s="39">
        <v>85100</v>
      </c>
      <c r="F228" s="39">
        <v>0</v>
      </c>
      <c r="G228" s="39">
        <v>85300</v>
      </c>
      <c r="H228" s="39">
        <v>0</v>
      </c>
      <c r="I228" t="s">
        <v>283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60">
        <v>200</v>
      </c>
      <c r="R228" s="16">
        <v>2</v>
      </c>
      <c r="S228" s="16">
        <v>26</v>
      </c>
      <c r="T228" s="40">
        <v>0</v>
      </c>
      <c r="U228" s="23">
        <f t="shared" si="9"/>
        <v>0</v>
      </c>
      <c r="V228" s="40">
        <v>0</v>
      </c>
      <c r="W228" s="23">
        <f t="shared" si="10"/>
        <v>0</v>
      </c>
      <c r="X228" s="40">
        <v>290000000</v>
      </c>
      <c r="Y228" s="23">
        <f t="shared" si="11"/>
        <v>149772.50073595109</v>
      </c>
      <c r="Z228" s="23">
        <v>0</v>
      </c>
      <c r="AA228" s="23">
        <v>160000</v>
      </c>
      <c r="AB228" s="23">
        <v>0</v>
      </c>
      <c r="AC228" s="23">
        <v>0</v>
      </c>
      <c r="AD228" s="23">
        <v>0</v>
      </c>
      <c r="AE228" s="18">
        <v>0</v>
      </c>
      <c r="AF228" s="41">
        <v>0</v>
      </c>
      <c r="AG228" s="5">
        <v>8100</v>
      </c>
      <c r="AH228" s="5">
        <v>0</v>
      </c>
      <c r="AI228" s="45">
        <v>0</v>
      </c>
      <c r="AJ228" s="45">
        <v>0</v>
      </c>
      <c r="AK228" s="45">
        <v>0</v>
      </c>
      <c r="AL228" s="45">
        <v>0</v>
      </c>
      <c r="AM228" s="42">
        <v>0</v>
      </c>
      <c r="AN228" s="42">
        <v>0</v>
      </c>
      <c r="AO228" s="42">
        <v>0</v>
      </c>
      <c r="AP228" s="29">
        <v>0</v>
      </c>
      <c r="AQ228" s="61">
        <v>0</v>
      </c>
      <c r="AR228" s="61">
        <v>0</v>
      </c>
      <c r="AS228" s="29">
        <v>0</v>
      </c>
      <c r="AT228" s="30">
        <v>0</v>
      </c>
      <c r="AU228" s="30">
        <v>0</v>
      </c>
    </row>
    <row r="229" spans="1:47">
      <c r="A229" s="39">
        <v>4</v>
      </c>
      <c r="B229" s="39">
        <v>4</v>
      </c>
      <c r="C229" s="39">
        <v>1040</v>
      </c>
      <c r="D229" s="39">
        <v>0</v>
      </c>
      <c r="E229" s="39">
        <v>85300</v>
      </c>
      <c r="F229" s="39">
        <v>0</v>
      </c>
      <c r="G229" s="39">
        <v>0</v>
      </c>
      <c r="H229" s="39">
        <v>0</v>
      </c>
      <c r="I229" t="s">
        <v>284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60">
        <v>200</v>
      </c>
      <c r="R229" s="16">
        <v>2</v>
      </c>
      <c r="S229" s="16">
        <v>4</v>
      </c>
      <c r="T229" s="40">
        <v>0</v>
      </c>
      <c r="U229" s="23">
        <f t="shared" si="9"/>
        <v>0</v>
      </c>
      <c r="V229" s="40">
        <v>0</v>
      </c>
      <c r="W229" s="23">
        <f t="shared" si="10"/>
        <v>0</v>
      </c>
      <c r="X229" s="40">
        <v>362351000</v>
      </c>
      <c r="Y229" s="23">
        <f t="shared" si="11"/>
        <v>187138.67384197452</v>
      </c>
      <c r="Z229" s="23">
        <v>0</v>
      </c>
      <c r="AA229" s="23">
        <v>15061.55</v>
      </c>
      <c r="AB229" s="23">
        <v>0</v>
      </c>
      <c r="AC229" s="23">
        <v>0</v>
      </c>
      <c r="AD229" s="23">
        <v>0</v>
      </c>
      <c r="AE229" s="18">
        <v>0</v>
      </c>
      <c r="AF229" s="41">
        <v>0</v>
      </c>
      <c r="AG229" s="5">
        <v>0</v>
      </c>
      <c r="AH229" s="5">
        <v>0</v>
      </c>
      <c r="AI229" s="45">
        <v>0</v>
      </c>
      <c r="AJ229" s="45">
        <v>0</v>
      </c>
      <c r="AK229" s="45">
        <v>0</v>
      </c>
      <c r="AL229" s="45">
        <v>0</v>
      </c>
      <c r="AM229" s="42">
        <v>0</v>
      </c>
      <c r="AN229" s="42">
        <v>0</v>
      </c>
      <c r="AO229" s="42">
        <v>0</v>
      </c>
      <c r="AP229" s="29">
        <v>0</v>
      </c>
      <c r="AQ229" s="61">
        <v>0</v>
      </c>
      <c r="AR229" s="61">
        <v>0</v>
      </c>
      <c r="AS229" s="29">
        <v>0</v>
      </c>
      <c r="AT229" s="30">
        <v>0</v>
      </c>
      <c r="AU229" s="30">
        <v>0</v>
      </c>
    </row>
    <row r="230" spans="1:47">
      <c r="A230" s="39">
        <v>4</v>
      </c>
      <c r="B230" s="39">
        <v>4</v>
      </c>
      <c r="C230" s="39">
        <v>1040</v>
      </c>
      <c r="D230" s="39">
        <v>0</v>
      </c>
      <c r="E230" s="39"/>
      <c r="F230" s="39"/>
      <c r="G230" s="39">
        <v>85310</v>
      </c>
      <c r="H230" s="39">
        <v>0</v>
      </c>
      <c r="I230" t="s">
        <v>285</v>
      </c>
      <c r="J230" s="39">
        <v>1</v>
      </c>
      <c r="K230" s="39">
        <v>5</v>
      </c>
      <c r="L230" s="39">
        <v>4</v>
      </c>
      <c r="M230" s="39">
        <v>2</v>
      </c>
      <c r="N230" s="39">
        <v>1</v>
      </c>
      <c r="O230" s="39">
        <v>2</v>
      </c>
      <c r="P230" s="39">
        <v>2</v>
      </c>
      <c r="Q230" s="63">
        <v>761</v>
      </c>
      <c r="R230" s="16">
        <v>0</v>
      </c>
      <c r="S230" s="16">
        <v>0</v>
      </c>
      <c r="T230" s="40">
        <v>0</v>
      </c>
      <c r="U230" s="23">
        <f t="shared" si="9"/>
        <v>0</v>
      </c>
      <c r="V230" s="40">
        <v>0</v>
      </c>
      <c r="W230" s="23">
        <f t="shared" si="10"/>
        <v>0</v>
      </c>
      <c r="X230" s="40">
        <v>0</v>
      </c>
      <c r="Y230" s="23">
        <f t="shared" si="11"/>
        <v>0</v>
      </c>
      <c r="Z230" s="23">
        <v>2730</v>
      </c>
      <c r="AA230" s="23">
        <v>0</v>
      </c>
      <c r="AB230" s="23">
        <v>0</v>
      </c>
      <c r="AC230" s="23">
        <v>0</v>
      </c>
      <c r="AD230" s="23">
        <v>13520</v>
      </c>
      <c r="AE230" s="18">
        <v>0</v>
      </c>
      <c r="AF230" s="41">
        <v>0</v>
      </c>
      <c r="AG230" s="5">
        <v>0</v>
      </c>
      <c r="AH230" s="5">
        <v>0</v>
      </c>
      <c r="AI230" s="45">
        <v>0</v>
      </c>
      <c r="AJ230" s="45">
        <v>5730.04</v>
      </c>
      <c r="AK230" s="45">
        <v>2900.75</v>
      </c>
      <c r="AL230" s="45">
        <v>0</v>
      </c>
      <c r="AM230" s="42">
        <v>0</v>
      </c>
      <c r="AN230" s="42">
        <v>0</v>
      </c>
      <c r="AO230" s="42">
        <v>0</v>
      </c>
      <c r="AP230" s="29">
        <v>0</v>
      </c>
      <c r="AQ230" s="61">
        <v>0</v>
      </c>
      <c r="AR230" s="61">
        <v>0</v>
      </c>
      <c r="AS230" s="29">
        <v>0</v>
      </c>
      <c r="AT230" s="30">
        <v>0</v>
      </c>
      <c r="AU230" s="30">
        <v>0</v>
      </c>
    </row>
    <row r="231" spans="1:47">
      <c r="A231" s="39">
        <v>4</v>
      </c>
      <c r="B231" s="39">
        <v>4</v>
      </c>
      <c r="C231" s="39">
        <v>1040</v>
      </c>
      <c r="D231" s="39">
        <v>0</v>
      </c>
      <c r="E231" s="39"/>
      <c r="F231" s="39"/>
      <c r="G231" s="39">
        <v>85311</v>
      </c>
      <c r="H231" s="39">
        <v>0</v>
      </c>
      <c r="I231" t="s">
        <v>286</v>
      </c>
      <c r="J231" s="39">
        <v>1</v>
      </c>
      <c r="K231" s="39">
        <v>5</v>
      </c>
      <c r="L231" s="39">
        <v>4</v>
      </c>
      <c r="M231" s="39">
        <v>2</v>
      </c>
      <c r="N231" s="39">
        <v>1</v>
      </c>
      <c r="O231" s="39">
        <v>2</v>
      </c>
      <c r="P231" s="39">
        <v>2</v>
      </c>
      <c r="Q231" s="63">
        <v>761</v>
      </c>
      <c r="R231" s="16">
        <v>5</v>
      </c>
      <c r="S231" s="16">
        <v>14</v>
      </c>
      <c r="T231" s="40">
        <v>0</v>
      </c>
      <c r="U231" s="23">
        <f t="shared" si="9"/>
        <v>0</v>
      </c>
      <c r="V231" s="40">
        <v>0</v>
      </c>
      <c r="W231" s="23">
        <f t="shared" si="10"/>
        <v>0</v>
      </c>
      <c r="X231" s="40">
        <v>0</v>
      </c>
      <c r="Y231" s="23">
        <f t="shared" si="11"/>
        <v>0</v>
      </c>
      <c r="Z231" s="23">
        <v>2966.65</v>
      </c>
      <c r="AA231" s="23">
        <v>0</v>
      </c>
      <c r="AB231" s="23">
        <v>0</v>
      </c>
      <c r="AC231" s="23">
        <v>0</v>
      </c>
      <c r="AD231" s="23">
        <v>0</v>
      </c>
      <c r="AE231" s="18">
        <v>0</v>
      </c>
      <c r="AF231" s="41">
        <v>0</v>
      </c>
      <c r="AG231" s="5">
        <v>5888.12</v>
      </c>
      <c r="AH231" s="5">
        <v>0</v>
      </c>
      <c r="AI231" s="45">
        <v>0</v>
      </c>
      <c r="AJ231" s="45">
        <v>0</v>
      </c>
      <c r="AK231" s="45">
        <v>0</v>
      </c>
      <c r="AL231" s="45">
        <v>0</v>
      </c>
      <c r="AM231" s="42">
        <v>0</v>
      </c>
      <c r="AN231" s="42">
        <v>0</v>
      </c>
      <c r="AO231" s="42">
        <v>0</v>
      </c>
      <c r="AP231" s="29">
        <v>0</v>
      </c>
      <c r="AQ231" s="61">
        <v>0</v>
      </c>
      <c r="AR231" s="61">
        <v>0</v>
      </c>
      <c r="AS231" s="29">
        <v>0</v>
      </c>
      <c r="AT231" s="30">
        <v>0</v>
      </c>
      <c r="AU231" s="30">
        <v>0</v>
      </c>
    </row>
    <row r="232" spans="1:47">
      <c r="A232" s="39">
        <v>4</v>
      </c>
      <c r="B232" s="39">
        <v>4</v>
      </c>
      <c r="C232" s="39">
        <v>1040</v>
      </c>
      <c r="D232" s="39">
        <v>0</v>
      </c>
      <c r="E232" s="39"/>
      <c r="F232" s="39"/>
      <c r="G232" s="39">
        <v>85312</v>
      </c>
      <c r="H232" s="39">
        <v>0</v>
      </c>
      <c r="I232" t="s">
        <v>287</v>
      </c>
      <c r="J232" s="39">
        <v>1</v>
      </c>
      <c r="K232" s="39">
        <v>5</v>
      </c>
      <c r="L232" s="39">
        <v>4</v>
      </c>
      <c r="M232" s="39">
        <v>2</v>
      </c>
      <c r="N232" s="39">
        <v>1</v>
      </c>
      <c r="O232" s="39">
        <v>2</v>
      </c>
      <c r="P232" s="39">
        <v>2</v>
      </c>
      <c r="Q232" s="60">
        <v>200</v>
      </c>
      <c r="R232" s="16">
        <v>2</v>
      </c>
      <c r="S232" s="16">
        <v>29</v>
      </c>
      <c r="T232" s="40">
        <v>0</v>
      </c>
      <c r="U232" s="23">
        <f t="shared" si="9"/>
        <v>0</v>
      </c>
      <c r="V232" s="40">
        <v>0</v>
      </c>
      <c r="W232" s="23">
        <f t="shared" si="10"/>
        <v>0</v>
      </c>
      <c r="X232" s="40">
        <v>0</v>
      </c>
      <c r="Y232" s="23">
        <f t="shared" si="11"/>
        <v>0</v>
      </c>
      <c r="Z232" s="23">
        <v>0</v>
      </c>
      <c r="AA232" s="23">
        <v>0</v>
      </c>
      <c r="AB232" s="23">
        <v>35667.1</v>
      </c>
      <c r="AC232" s="23">
        <v>0</v>
      </c>
      <c r="AD232" s="23">
        <v>0</v>
      </c>
      <c r="AE232" s="18">
        <v>0</v>
      </c>
      <c r="AF232" s="41">
        <v>0</v>
      </c>
      <c r="AG232" s="5">
        <v>0</v>
      </c>
      <c r="AH232" s="5">
        <v>0</v>
      </c>
      <c r="AI232" s="45">
        <v>0</v>
      </c>
      <c r="AJ232" s="45">
        <v>0</v>
      </c>
      <c r="AK232" s="45">
        <v>0</v>
      </c>
      <c r="AL232" s="45">
        <v>0</v>
      </c>
      <c r="AM232" s="42">
        <v>0</v>
      </c>
      <c r="AN232" s="42">
        <v>0</v>
      </c>
      <c r="AO232" s="42">
        <v>0</v>
      </c>
      <c r="AP232" s="29">
        <v>0</v>
      </c>
      <c r="AQ232" s="61">
        <v>0</v>
      </c>
      <c r="AR232" s="61">
        <v>0</v>
      </c>
      <c r="AS232" s="29">
        <v>0</v>
      </c>
      <c r="AT232" s="30">
        <v>0</v>
      </c>
      <c r="AU232" s="30">
        <v>0</v>
      </c>
    </row>
    <row r="233" spans="1:47">
      <c r="A233" s="39">
        <v>4</v>
      </c>
      <c r="B233" s="39">
        <v>4</v>
      </c>
      <c r="C233" s="39">
        <v>1040</v>
      </c>
      <c r="D233" s="39">
        <v>0</v>
      </c>
      <c r="E233" s="39"/>
      <c r="F233" s="39"/>
      <c r="G233" s="39">
        <v>85313</v>
      </c>
      <c r="H233" s="39">
        <v>0</v>
      </c>
      <c r="I233" t="s">
        <v>288</v>
      </c>
      <c r="J233" s="39">
        <v>1</v>
      </c>
      <c r="K233" s="39">
        <v>5</v>
      </c>
      <c r="L233" s="39">
        <v>4</v>
      </c>
      <c r="M233" s="39">
        <v>2</v>
      </c>
      <c r="N233" s="39">
        <v>1</v>
      </c>
      <c r="O233" s="39">
        <v>2</v>
      </c>
      <c r="P233" s="39">
        <v>2</v>
      </c>
      <c r="Q233" s="60">
        <v>200</v>
      </c>
      <c r="R233" s="16">
        <v>2</v>
      </c>
      <c r="S233" s="16">
        <v>0</v>
      </c>
      <c r="T233" s="40">
        <v>0</v>
      </c>
      <c r="U233" s="23">
        <f t="shared" si="9"/>
        <v>0</v>
      </c>
      <c r="V233" s="40">
        <v>0</v>
      </c>
      <c r="W233" s="23">
        <f t="shared" si="10"/>
        <v>0</v>
      </c>
      <c r="X233" s="40">
        <v>0</v>
      </c>
      <c r="Y233" s="23">
        <f t="shared" si="11"/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18">
        <v>0</v>
      </c>
      <c r="AF233" s="41">
        <v>0</v>
      </c>
      <c r="AG233" s="5">
        <v>0</v>
      </c>
      <c r="AH233" s="5">
        <v>0</v>
      </c>
      <c r="AI233" s="45">
        <v>0</v>
      </c>
      <c r="AJ233" s="45">
        <v>0</v>
      </c>
      <c r="AK233" s="45">
        <v>350000</v>
      </c>
      <c r="AL233" s="45">
        <v>0</v>
      </c>
      <c r="AM233" s="42">
        <v>0</v>
      </c>
      <c r="AN233" s="42">
        <v>0</v>
      </c>
      <c r="AO233" s="42">
        <v>0</v>
      </c>
      <c r="AP233" s="29">
        <v>0</v>
      </c>
      <c r="AQ233" s="61">
        <v>0</v>
      </c>
      <c r="AR233" s="61">
        <v>0</v>
      </c>
      <c r="AS233" s="29">
        <v>0</v>
      </c>
      <c r="AT233" s="30">
        <v>0</v>
      </c>
      <c r="AU233" s="30">
        <v>0</v>
      </c>
    </row>
    <row r="234" spans="1:47">
      <c r="A234" s="39">
        <v>4</v>
      </c>
      <c r="B234" s="39">
        <v>4</v>
      </c>
      <c r="C234" s="39">
        <v>1040</v>
      </c>
      <c r="D234" s="39">
        <v>0</v>
      </c>
      <c r="E234" s="39"/>
      <c r="F234" s="39"/>
      <c r="G234" s="39">
        <v>85315</v>
      </c>
      <c r="H234" s="39">
        <v>0</v>
      </c>
      <c r="I234" t="s">
        <v>148</v>
      </c>
      <c r="J234" s="39">
        <v>4</v>
      </c>
      <c r="K234" s="39">
        <v>2</v>
      </c>
      <c r="L234" s="39">
        <v>6</v>
      </c>
      <c r="M234" s="39">
        <v>4</v>
      </c>
      <c r="N234" s="39">
        <v>0</v>
      </c>
      <c r="O234" s="39">
        <v>0</v>
      </c>
      <c r="P234" s="39">
        <v>1</v>
      </c>
      <c r="Q234" s="60">
        <v>300</v>
      </c>
      <c r="R234" s="16">
        <v>19</v>
      </c>
      <c r="S234" s="16">
        <v>0</v>
      </c>
      <c r="T234" s="40">
        <v>0</v>
      </c>
      <c r="U234" s="23">
        <v>0</v>
      </c>
      <c r="V234" s="40">
        <v>0</v>
      </c>
      <c r="W234" s="23">
        <v>0</v>
      </c>
      <c r="X234" s="40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18">
        <v>0</v>
      </c>
      <c r="AF234" s="41">
        <v>0</v>
      </c>
      <c r="AG234" s="5">
        <v>0</v>
      </c>
      <c r="AH234" s="5">
        <v>0</v>
      </c>
      <c r="AI234" s="45">
        <v>0</v>
      </c>
      <c r="AJ234" s="45">
        <v>0</v>
      </c>
      <c r="AK234" s="45">
        <v>0</v>
      </c>
      <c r="AL234" s="45">
        <v>0</v>
      </c>
      <c r="AM234" s="42">
        <v>0</v>
      </c>
      <c r="AN234" s="29">
        <v>246714</v>
      </c>
      <c r="AO234" s="42">
        <v>240989.24</v>
      </c>
      <c r="AP234" s="29">
        <v>241483</v>
      </c>
      <c r="AQ234" s="61">
        <v>239003</v>
      </c>
      <c r="AR234" s="61">
        <v>239002.35</v>
      </c>
      <c r="AS234" s="29">
        <v>239735</v>
      </c>
      <c r="AT234" s="30">
        <v>239735</v>
      </c>
      <c r="AU234" s="30">
        <v>239735</v>
      </c>
    </row>
    <row r="235" spans="1:47">
      <c r="A235" s="39">
        <v>4</v>
      </c>
      <c r="B235" s="39">
        <v>4</v>
      </c>
      <c r="C235" s="39">
        <v>1040</v>
      </c>
      <c r="D235" s="39">
        <v>0</v>
      </c>
      <c r="E235" s="39"/>
      <c r="F235" s="39"/>
      <c r="G235" s="39">
        <v>85320</v>
      </c>
      <c r="H235" s="39">
        <v>0</v>
      </c>
      <c r="I235" t="s">
        <v>289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60">
        <v>300</v>
      </c>
      <c r="R235" s="16">
        <v>3</v>
      </c>
      <c r="S235" s="16">
        <v>20</v>
      </c>
      <c r="T235" s="40">
        <v>0</v>
      </c>
      <c r="U235" s="23">
        <f t="shared" si="9"/>
        <v>0</v>
      </c>
      <c r="V235" s="40">
        <v>0</v>
      </c>
      <c r="W235" s="23">
        <f t="shared" si="10"/>
        <v>0</v>
      </c>
      <c r="X235" s="40">
        <v>0</v>
      </c>
      <c r="Y235" s="23">
        <f t="shared" si="11"/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18">
        <v>0</v>
      </c>
      <c r="AF235" s="41">
        <v>2263.56</v>
      </c>
      <c r="AG235" s="5">
        <v>0</v>
      </c>
      <c r="AH235" s="5">
        <v>0</v>
      </c>
      <c r="AI235" s="45">
        <v>0</v>
      </c>
      <c r="AJ235" s="45">
        <v>0</v>
      </c>
      <c r="AK235" s="45">
        <v>0</v>
      </c>
      <c r="AL235" s="45">
        <v>0</v>
      </c>
      <c r="AM235" s="42">
        <v>0</v>
      </c>
      <c r="AN235" s="42">
        <v>0</v>
      </c>
      <c r="AO235" s="42">
        <v>0</v>
      </c>
      <c r="AP235" s="29">
        <v>0</v>
      </c>
      <c r="AQ235" s="61">
        <v>0</v>
      </c>
      <c r="AR235" s="61">
        <v>0</v>
      </c>
      <c r="AS235" s="29">
        <v>0</v>
      </c>
      <c r="AT235" s="30">
        <v>0</v>
      </c>
      <c r="AU235" s="30">
        <v>0</v>
      </c>
    </row>
    <row r="236" spans="1:47">
      <c r="A236" s="39">
        <v>4</v>
      </c>
      <c r="B236" s="39">
        <v>4</v>
      </c>
      <c r="C236" s="39">
        <v>1040</v>
      </c>
      <c r="D236" s="39">
        <v>0</v>
      </c>
      <c r="E236" s="39"/>
      <c r="F236" s="39"/>
      <c r="G236" s="39">
        <v>85321</v>
      </c>
      <c r="H236" s="39">
        <v>0</v>
      </c>
      <c r="I236" t="s">
        <v>290</v>
      </c>
      <c r="J236" s="39">
        <v>3</v>
      </c>
      <c r="K236" s="39">
        <v>1</v>
      </c>
      <c r="L236" s="39">
        <v>4</v>
      </c>
      <c r="M236" s="39">
        <v>2</v>
      </c>
      <c r="N236" s="39">
        <v>1</v>
      </c>
      <c r="O236" s="39">
        <v>2</v>
      </c>
      <c r="P236" s="39">
        <v>3</v>
      </c>
      <c r="Q236" s="63">
        <v>761</v>
      </c>
      <c r="R236" s="16">
        <v>5</v>
      </c>
      <c r="S236" s="16">
        <v>14</v>
      </c>
      <c r="T236" s="40">
        <v>0</v>
      </c>
      <c r="U236" s="23">
        <f t="shared" si="9"/>
        <v>0</v>
      </c>
      <c r="V236" s="40">
        <v>0</v>
      </c>
      <c r="W236" s="23">
        <f t="shared" si="10"/>
        <v>0</v>
      </c>
      <c r="X236" s="40">
        <v>0</v>
      </c>
      <c r="Y236" s="23">
        <f t="shared" si="11"/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18">
        <v>0</v>
      </c>
      <c r="AF236" s="41">
        <v>0</v>
      </c>
      <c r="AG236" s="5">
        <v>0</v>
      </c>
      <c r="AH236" s="5">
        <v>0</v>
      </c>
      <c r="AI236" s="45">
        <v>0</v>
      </c>
      <c r="AJ236" s="45">
        <v>0</v>
      </c>
      <c r="AK236" s="45">
        <v>0</v>
      </c>
      <c r="AL236" s="45">
        <v>0</v>
      </c>
      <c r="AM236" s="42">
        <v>0</v>
      </c>
      <c r="AN236" s="42">
        <v>0</v>
      </c>
      <c r="AO236" s="42">
        <v>0</v>
      </c>
      <c r="AP236" s="29">
        <v>0</v>
      </c>
      <c r="AQ236" s="61">
        <v>0</v>
      </c>
      <c r="AR236" s="61">
        <v>0</v>
      </c>
      <c r="AS236" s="29">
        <v>0</v>
      </c>
      <c r="AT236" s="30">
        <v>0</v>
      </c>
      <c r="AU236" s="30">
        <v>0</v>
      </c>
    </row>
    <row r="237" spans="1:47">
      <c r="A237" s="39">
        <v>4</v>
      </c>
      <c r="B237" s="39">
        <v>5</v>
      </c>
      <c r="C237" s="39">
        <v>1050</v>
      </c>
      <c r="D237" s="39">
        <v>0</v>
      </c>
      <c r="E237" s="39"/>
      <c r="F237" s="39"/>
      <c r="G237" s="39">
        <v>87801</v>
      </c>
      <c r="H237" s="39">
        <v>0</v>
      </c>
      <c r="I237" t="s">
        <v>291</v>
      </c>
      <c r="J237" s="39">
        <v>1</v>
      </c>
      <c r="K237" s="39">
        <v>6</v>
      </c>
      <c r="L237" s="39">
        <v>4</v>
      </c>
      <c r="M237" s="39">
        <v>5</v>
      </c>
      <c r="N237" s="39">
        <v>1</v>
      </c>
      <c r="O237" s="39">
        <v>1</v>
      </c>
      <c r="P237" s="39">
        <v>1</v>
      </c>
      <c r="Q237" s="60">
        <v>201</v>
      </c>
      <c r="R237" s="16">
        <v>0</v>
      </c>
      <c r="S237" s="16">
        <v>0</v>
      </c>
      <c r="T237" s="40">
        <v>138629462</v>
      </c>
      <c r="U237" s="23">
        <f t="shared" si="9"/>
        <v>71596.142066963803</v>
      </c>
      <c r="V237" s="40">
        <v>541240554</v>
      </c>
      <c r="W237" s="23">
        <f t="shared" si="10"/>
        <v>279527.41818031576</v>
      </c>
      <c r="X237" s="40">
        <v>14560000</v>
      </c>
      <c r="Y237" s="23">
        <f t="shared" si="11"/>
        <v>7519.6124507429231</v>
      </c>
      <c r="Z237" s="23">
        <v>145355.73000000001</v>
      </c>
      <c r="AA237" s="23">
        <v>113725</v>
      </c>
      <c r="AB237" s="23">
        <v>250000</v>
      </c>
      <c r="AC237" s="23">
        <v>0</v>
      </c>
      <c r="AD237" s="23">
        <v>331446</v>
      </c>
      <c r="AE237" s="18">
        <v>304700.11</v>
      </c>
      <c r="AF237" s="41">
        <v>121224.03</v>
      </c>
      <c r="AG237" s="5">
        <v>306626.14</v>
      </c>
      <c r="AH237" s="5">
        <v>558384</v>
      </c>
      <c r="AI237" s="45">
        <v>310675.55</v>
      </c>
      <c r="AJ237" s="45">
        <v>313555.40000000002</v>
      </c>
      <c r="AK237" s="45">
        <v>0</v>
      </c>
      <c r="AL237" s="45">
        <v>0</v>
      </c>
      <c r="AM237" s="42">
        <v>0</v>
      </c>
      <c r="AN237" s="42">
        <v>0</v>
      </c>
      <c r="AO237" s="42">
        <v>0</v>
      </c>
      <c r="AP237" s="29">
        <v>300000</v>
      </c>
      <c r="AQ237" s="61">
        <v>300000</v>
      </c>
      <c r="AR237" s="61">
        <v>300000</v>
      </c>
      <c r="AS237" s="29">
        <v>300000</v>
      </c>
      <c r="AT237" s="30">
        <v>0</v>
      </c>
      <c r="AU237" s="30">
        <v>0</v>
      </c>
    </row>
    <row r="238" spans="1:47">
      <c r="A238" s="39">
        <v>4</v>
      </c>
      <c r="B238" s="39">
        <v>5</v>
      </c>
      <c r="C238" s="39">
        <v>1050</v>
      </c>
      <c r="D238" s="39">
        <v>0</v>
      </c>
      <c r="E238" s="39"/>
      <c r="F238" s="39"/>
      <c r="G238" s="39">
        <v>87802</v>
      </c>
      <c r="H238" s="39">
        <v>0</v>
      </c>
      <c r="I238" t="s">
        <v>87</v>
      </c>
      <c r="J238" s="39">
        <v>1</v>
      </c>
      <c r="K238" s="39">
        <v>6</v>
      </c>
      <c r="L238" s="39">
        <v>4</v>
      </c>
      <c r="M238" s="39">
        <v>5</v>
      </c>
      <c r="N238" s="39">
        <v>1</v>
      </c>
      <c r="O238" s="39">
        <v>1</v>
      </c>
      <c r="P238" s="39">
        <v>1</v>
      </c>
      <c r="Q238" s="60">
        <v>201</v>
      </c>
      <c r="R238" s="16">
        <v>0</v>
      </c>
      <c r="S238" s="16">
        <v>0</v>
      </c>
      <c r="T238" s="40">
        <v>49655154</v>
      </c>
      <c r="U238" s="23">
        <f t="shared" si="9"/>
        <v>25644.746858650913</v>
      </c>
      <c r="V238" s="40">
        <v>263596513</v>
      </c>
      <c r="W238" s="23">
        <f t="shared" si="10"/>
        <v>136136.23771478151</v>
      </c>
      <c r="X238" s="40">
        <v>254860000</v>
      </c>
      <c r="Y238" s="23">
        <f t="shared" si="11"/>
        <v>131624.20530194652</v>
      </c>
      <c r="Z238" s="23">
        <v>46481</v>
      </c>
      <c r="AA238" s="23">
        <v>310062.44</v>
      </c>
      <c r="AB238" s="23">
        <v>870000</v>
      </c>
      <c r="AC238" s="23">
        <v>0</v>
      </c>
      <c r="AD238" s="23">
        <v>1224917.07</v>
      </c>
      <c r="AE238" s="18">
        <v>722666.6</v>
      </c>
      <c r="AF238" s="41">
        <v>464429.43</v>
      </c>
      <c r="AG238" s="5">
        <v>229929.12</v>
      </c>
      <c r="AH238" s="5">
        <v>323080.84000000003</v>
      </c>
      <c r="AI238" s="45">
        <v>323910.95</v>
      </c>
      <c r="AJ238" s="45">
        <v>109649.38</v>
      </c>
      <c r="AK238" s="45">
        <v>634735.81000000006</v>
      </c>
      <c r="AL238" s="45">
        <v>290163.88</v>
      </c>
      <c r="AM238" s="42">
        <v>550000</v>
      </c>
      <c r="AN238" s="29">
        <v>550000</v>
      </c>
      <c r="AO238" s="42">
        <v>248140</v>
      </c>
      <c r="AP238" s="29">
        <v>70000</v>
      </c>
      <c r="AQ238" s="61">
        <v>70000</v>
      </c>
      <c r="AR238" s="61">
        <v>71699.63</v>
      </c>
      <c r="AS238" s="29">
        <v>621736</v>
      </c>
      <c r="AT238" s="30">
        <v>708917</v>
      </c>
      <c r="AU238" s="30">
        <v>1010000</v>
      </c>
    </row>
    <row r="239" spans="1:47">
      <c r="A239" s="39">
        <v>4</v>
      </c>
      <c r="B239" s="39">
        <v>5</v>
      </c>
      <c r="C239" s="39">
        <v>1050</v>
      </c>
      <c r="D239" s="39">
        <v>0</v>
      </c>
      <c r="E239" s="39"/>
      <c r="F239" s="39"/>
      <c r="G239" s="39">
        <v>87803</v>
      </c>
      <c r="H239" s="39">
        <v>0</v>
      </c>
      <c r="I239" t="s">
        <v>292</v>
      </c>
      <c r="J239" s="39">
        <v>1</v>
      </c>
      <c r="K239" s="39">
        <v>6</v>
      </c>
      <c r="L239" s="39">
        <v>4</v>
      </c>
      <c r="M239" s="39">
        <v>5</v>
      </c>
      <c r="N239" s="39">
        <v>1</v>
      </c>
      <c r="O239" s="39">
        <v>1</v>
      </c>
      <c r="P239" s="39">
        <v>1</v>
      </c>
      <c r="Q239" s="60">
        <v>201</v>
      </c>
      <c r="R239" s="16">
        <v>2</v>
      </c>
      <c r="S239" s="16">
        <v>33</v>
      </c>
      <c r="T239" s="40">
        <v>0</v>
      </c>
      <c r="U239" s="23">
        <f t="shared" si="9"/>
        <v>0</v>
      </c>
      <c r="V239" s="40">
        <v>0</v>
      </c>
      <c r="W239" s="23">
        <f t="shared" si="10"/>
        <v>0</v>
      </c>
      <c r="X239" s="40">
        <v>0</v>
      </c>
      <c r="Y239" s="23">
        <f t="shared" si="11"/>
        <v>0</v>
      </c>
      <c r="Z239" s="23">
        <v>0</v>
      </c>
      <c r="AA239" s="23">
        <v>207189.59</v>
      </c>
      <c r="AB239" s="23">
        <v>1178097.72</v>
      </c>
      <c r="AC239" s="23">
        <v>240000</v>
      </c>
      <c r="AD239" s="23">
        <v>0</v>
      </c>
      <c r="AE239" s="18">
        <v>0</v>
      </c>
      <c r="AF239" s="41">
        <v>0</v>
      </c>
      <c r="AG239" s="5">
        <v>0</v>
      </c>
      <c r="AH239" s="5">
        <v>0</v>
      </c>
      <c r="AI239" s="45">
        <v>0</v>
      </c>
      <c r="AJ239" s="45">
        <v>0</v>
      </c>
      <c r="AK239" s="45">
        <v>0</v>
      </c>
      <c r="AL239" s="45">
        <v>0</v>
      </c>
      <c r="AM239" s="42">
        <v>0</v>
      </c>
      <c r="AN239" s="42">
        <v>0</v>
      </c>
      <c r="AO239" s="42">
        <v>0</v>
      </c>
      <c r="AP239" s="29">
        <v>0</v>
      </c>
      <c r="AQ239" s="61">
        <v>0</v>
      </c>
      <c r="AR239" s="61">
        <v>0</v>
      </c>
      <c r="AS239" s="29">
        <v>0</v>
      </c>
      <c r="AT239" s="30">
        <v>0</v>
      </c>
      <c r="AU239" s="30">
        <v>0</v>
      </c>
    </row>
    <row r="240" spans="1:47">
      <c r="A240" s="39">
        <v>4</v>
      </c>
      <c r="B240" s="39">
        <v>5</v>
      </c>
      <c r="C240" s="39">
        <v>1050</v>
      </c>
      <c r="D240" s="39">
        <v>0</v>
      </c>
      <c r="E240" s="39"/>
      <c r="F240" s="39"/>
      <c r="G240" s="39">
        <v>87804</v>
      </c>
      <c r="H240" s="39">
        <v>0</v>
      </c>
      <c r="I240" t="s">
        <v>293</v>
      </c>
      <c r="J240" s="39">
        <v>1</v>
      </c>
      <c r="K240" s="39">
        <v>6</v>
      </c>
      <c r="L240" s="39">
        <v>4</v>
      </c>
      <c r="M240" s="39">
        <v>1</v>
      </c>
      <c r="N240" s="39">
        <v>1</v>
      </c>
      <c r="O240" s="39">
        <v>1</v>
      </c>
      <c r="P240" s="39">
        <v>1</v>
      </c>
      <c r="Q240" s="60">
        <v>201</v>
      </c>
      <c r="R240" s="16">
        <v>0</v>
      </c>
      <c r="S240" s="16">
        <v>0</v>
      </c>
      <c r="T240" s="40">
        <v>0</v>
      </c>
      <c r="U240" s="23">
        <f t="shared" si="9"/>
        <v>0</v>
      </c>
      <c r="V240" s="40">
        <v>0</v>
      </c>
      <c r="W240" s="23">
        <f t="shared" si="10"/>
        <v>0</v>
      </c>
      <c r="X240" s="40">
        <v>0</v>
      </c>
      <c r="Y240" s="23">
        <f t="shared" si="11"/>
        <v>0</v>
      </c>
      <c r="Z240" s="23">
        <v>0</v>
      </c>
      <c r="AA240" s="23">
        <v>0</v>
      </c>
      <c r="AB240" s="23">
        <v>12000</v>
      </c>
      <c r="AC240" s="23">
        <v>56116.07</v>
      </c>
      <c r="AD240" s="23">
        <v>11203.83</v>
      </c>
      <c r="AE240" s="18">
        <v>0</v>
      </c>
      <c r="AF240" s="41">
        <v>0</v>
      </c>
      <c r="AG240" s="5">
        <v>0</v>
      </c>
      <c r="AH240" s="5">
        <v>0</v>
      </c>
      <c r="AI240" s="45">
        <v>0</v>
      </c>
      <c r="AJ240" s="45">
        <v>0</v>
      </c>
      <c r="AK240" s="45">
        <v>0</v>
      </c>
      <c r="AL240" s="45">
        <v>0</v>
      </c>
      <c r="AM240" s="42">
        <v>0</v>
      </c>
      <c r="AN240" s="42">
        <v>0</v>
      </c>
      <c r="AO240" s="42">
        <v>0</v>
      </c>
      <c r="AP240" s="29">
        <v>0</v>
      </c>
      <c r="AQ240" s="61">
        <v>0</v>
      </c>
      <c r="AR240" s="61">
        <v>0</v>
      </c>
      <c r="AS240" s="29">
        <v>0</v>
      </c>
      <c r="AT240" s="30">
        <v>0</v>
      </c>
      <c r="AU240" s="30">
        <v>0</v>
      </c>
    </row>
    <row r="241" spans="1:47">
      <c r="A241" s="39">
        <v>4</v>
      </c>
      <c r="B241" s="39">
        <v>5</v>
      </c>
      <c r="C241" s="39">
        <v>1050</v>
      </c>
      <c r="D241" s="39">
        <v>0</v>
      </c>
      <c r="E241" s="39"/>
      <c r="F241" s="39"/>
      <c r="G241" s="39">
        <v>87805</v>
      </c>
      <c r="H241" s="39">
        <v>0</v>
      </c>
      <c r="I241" t="s">
        <v>294</v>
      </c>
      <c r="J241" s="39">
        <v>1</v>
      </c>
      <c r="K241" s="39">
        <v>5</v>
      </c>
      <c r="L241" s="39">
        <v>4</v>
      </c>
      <c r="M241" s="39">
        <v>4</v>
      </c>
      <c r="N241" s="39">
        <v>2</v>
      </c>
      <c r="O241" s="39">
        <v>1</v>
      </c>
      <c r="P241" s="39">
        <v>999</v>
      </c>
      <c r="Q241" s="60">
        <v>201</v>
      </c>
      <c r="R241" s="16">
        <v>2</v>
      </c>
      <c r="S241" s="16">
        <v>33</v>
      </c>
      <c r="T241" s="40">
        <v>0</v>
      </c>
      <c r="U241" s="23">
        <f t="shared" si="9"/>
        <v>0</v>
      </c>
      <c r="V241" s="40">
        <v>0</v>
      </c>
      <c r="W241" s="23">
        <f t="shared" si="10"/>
        <v>0</v>
      </c>
      <c r="X241" s="40">
        <v>0</v>
      </c>
      <c r="Y241" s="23">
        <f t="shared" si="11"/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145145.26999999999</v>
      </c>
      <c r="AE241" s="18">
        <v>33923.29</v>
      </c>
      <c r="AF241" s="41">
        <v>0</v>
      </c>
      <c r="AG241" s="5">
        <v>0</v>
      </c>
      <c r="AH241" s="5">
        <v>38307.5</v>
      </c>
      <c r="AI241" s="45">
        <v>0</v>
      </c>
      <c r="AJ241" s="45">
        <v>205436.12</v>
      </c>
      <c r="AK241" s="45">
        <v>0</v>
      </c>
      <c r="AL241" s="45">
        <v>0</v>
      </c>
      <c r="AM241" s="42">
        <v>0</v>
      </c>
      <c r="AN241" s="42">
        <v>0</v>
      </c>
      <c r="AO241" s="42">
        <v>0</v>
      </c>
      <c r="AP241" s="29">
        <v>0</v>
      </c>
      <c r="AQ241" s="61">
        <v>0</v>
      </c>
      <c r="AR241" s="61">
        <v>0</v>
      </c>
      <c r="AS241" s="29">
        <v>0</v>
      </c>
      <c r="AT241" s="30">
        <v>0</v>
      </c>
      <c r="AU241" s="30">
        <v>0</v>
      </c>
    </row>
    <row r="242" spans="1:47">
      <c r="A242" s="39">
        <v>4</v>
      </c>
      <c r="B242" s="39">
        <v>5</v>
      </c>
      <c r="C242" s="39">
        <v>1050</v>
      </c>
      <c r="D242" s="39">
        <v>0</v>
      </c>
      <c r="E242" s="39"/>
      <c r="F242" s="39"/>
      <c r="G242" s="39">
        <v>87806</v>
      </c>
      <c r="H242" s="39">
        <v>0</v>
      </c>
      <c r="I242" t="s">
        <v>295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60">
        <v>201</v>
      </c>
      <c r="R242" s="16">
        <v>2</v>
      </c>
      <c r="S242" s="16">
        <v>33</v>
      </c>
      <c r="T242" s="40">
        <v>0</v>
      </c>
      <c r="U242" s="23">
        <f t="shared" si="9"/>
        <v>0</v>
      </c>
      <c r="V242" s="40">
        <v>0</v>
      </c>
      <c r="W242" s="23">
        <f t="shared" si="10"/>
        <v>0</v>
      </c>
      <c r="X242" s="40">
        <v>0</v>
      </c>
      <c r="Y242" s="23">
        <f t="shared" si="11"/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16054.5</v>
      </c>
      <c r="AE242" s="18">
        <v>0</v>
      </c>
      <c r="AF242" s="41">
        <v>3579.76</v>
      </c>
      <c r="AG242" s="5">
        <v>0</v>
      </c>
      <c r="AH242" s="5">
        <v>0</v>
      </c>
      <c r="AI242" s="45">
        <v>0</v>
      </c>
      <c r="AJ242" s="45">
        <v>0</v>
      </c>
      <c r="AK242" s="45">
        <v>0</v>
      </c>
      <c r="AL242" s="45">
        <v>0</v>
      </c>
      <c r="AM242" s="42">
        <v>0</v>
      </c>
      <c r="AN242" s="42">
        <v>0</v>
      </c>
      <c r="AO242" s="42">
        <v>0</v>
      </c>
      <c r="AP242" s="29">
        <v>0</v>
      </c>
      <c r="AQ242" s="61">
        <v>0</v>
      </c>
      <c r="AR242" s="61">
        <v>0</v>
      </c>
      <c r="AS242" s="29">
        <v>0</v>
      </c>
      <c r="AT242" s="30">
        <v>0</v>
      </c>
      <c r="AU242" s="30">
        <v>0</v>
      </c>
    </row>
    <row r="243" spans="1:47">
      <c r="A243" s="39">
        <v>4</v>
      </c>
      <c r="B243" s="39">
        <v>5</v>
      </c>
      <c r="C243" s="39">
        <v>1060</v>
      </c>
      <c r="D243" s="39">
        <v>0</v>
      </c>
      <c r="E243" s="39">
        <v>88300</v>
      </c>
      <c r="F243" s="39">
        <v>0</v>
      </c>
      <c r="G243" s="39">
        <v>0</v>
      </c>
      <c r="H243" s="39">
        <v>0</v>
      </c>
      <c r="I243" t="s">
        <v>296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60">
        <v>300</v>
      </c>
      <c r="R243" s="16">
        <v>3</v>
      </c>
      <c r="S243" s="16">
        <v>6</v>
      </c>
      <c r="T243" s="40">
        <v>0</v>
      </c>
      <c r="U243" s="23">
        <f t="shared" si="9"/>
        <v>0</v>
      </c>
      <c r="V243" s="40">
        <v>0</v>
      </c>
      <c r="W243" s="23">
        <f t="shared" si="10"/>
        <v>0</v>
      </c>
      <c r="X243" s="40">
        <v>241726189</v>
      </c>
      <c r="Y243" s="23">
        <f t="shared" si="11"/>
        <v>124841.15799965915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18">
        <v>0</v>
      </c>
      <c r="AF243" s="41">
        <v>0</v>
      </c>
      <c r="AG243" s="5">
        <v>0</v>
      </c>
      <c r="AH243" s="5">
        <v>0</v>
      </c>
      <c r="AI243" s="45">
        <v>0</v>
      </c>
      <c r="AJ243" s="45">
        <v>0</v>
      </c>
      <c r="AK243" s="45">
        <v>0</v>
      </c>
      <c r="AL243" s="45">
        <v>0</v>
      </c>
      <c r="AM243" s="42">
        <v>0</v>
      </c>
      <c r="AN243" s="42">
        <v>0</v>
      </c>
      <c r="AO243" s="42">
        <v>0</v>
      </c>
      <c r="AP243" s="29">
        <v>0</v>
      </c>
      <c r="AQ243" s="61">
        <v>0</v>
      </c>
      <c r="AR243" s="61">
        <v>0</v>
      </c>
      <c r="AS243" s="29">
        <v>0</v>
      </c>
      <c r="AT243" s="30">
        <v>0</v>
      </c>
      <c r="AU243" s="30">
        <v>0</v>
      </c>
    </row>
    <row r="244" spans="1:47">
      <c r="A244" s="39">
        <v>4</v>
      </c>
      <c r="B244" s="39">
        <v>5</v>
      </c>
      <c r="C244" s="39">
        <v>1060</v>
      </c>
      <c r="D244" s="39">
        <v>0</v>
      </c>
      <c r="E244" s="39"/>
      <c r="F244" s="39"/>
      <c r="G244" s="39">
        <v>88303</v>
      </c>
      <c r="H244" s="39">
        <v>0</v>
      </c>
      <c r="I244" t="s">
        <v>88</v>
      </c>
      <c r="J244" s="39">
        <v>1</v>
      </c>
      <c r="K244" s="39">
        <v>13</v>
      </c>
      <c r="L244" s="39">
        <v>4</v>
      </c>
      <c r="M244" s="39">
        <v>2</v>
      </c>
      <c r="N244" s="39">
        <v>4</v>
      </c>
      <c r="O244" s="39">
        <v>1</v>
      </c>
      <c r="P244" s="39">
        <v>1</v>
      </c>
      <c r="Q244" s="60">
        <v>200</v>
      </c>
      <c r="R244" s="16">
        <v>2</v>
      </c>
      <c r="S244" s="16">
        <v>3</v>
      </c>
      <c r="T244" s="40">
        <v>0</v>
      </c>
      <c r="U244" s="23">
        <f t="shared" si="9"/>
        <v>0</v>
      </c>
      <c r="V244" s="40">
        <v>0</v>
      </c>
      <c r="W244" s="23">
        <f t="shared" si="10"/>
        <v>0</v>
      </c>
      <c r="X244" s="40">
        <v>0</v>
      </c>
      <c r="Y244" s="23">
        <f t="shared" si="11"/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39000</v>
      </c>
      <c r="AE244" s="18">
        <v>0</v>
      </c>
      <c r="AF244" s="41">
        <v>0</v>
      </c>
      <c r="AG244" s="5">
        <v>0</v>
      </c>
      <c r="AH244" s="5">
        <v>0</v>
      </c>
      <c r="AI244" s="45">
        <v>0</v>
      </c>
      <c r="AJ244" s="45">
        <v>0</v>
      </c>
      <c r="AK244" s="45">
        <v>0</v>
      </c>
      <c r="AL244" s="45">
        <v>0</v>
      </c>
      <c r="AM244" s="42">
        <v>84230</v>
      </c>
      <c r="AN244" s="29">
        <v>84230</v>
      </c>
      <c r="AO244" s="42">
        <v>84230</v>
      </c>
      <c r="AP244" s="29">
        <v>0</v>
      </c>
      <c r="AQ244" s="61">
        <v>0</v>
      </c>
      <c r="AR244" s="61">
        <v>0</v>
      </c>
      <c r="AS244" s="29">
        <v>0</v>
      </c>
      <c r="AT244" s="30">
        <v>0</v>
      </c>
      <c r="AU244" s="30">
        <v>0</v>
      </c>
    </row>
    <row r="245" spans="1:47">
      <c r="A245" s="39">
        <v>4</v>
      </c>
      <c r="B245" s="39">
        <v>5</v>
      </c>
      <c r="C245" s="39">
        <v>1060</v>
      </c>
      <c r="D245" s="39">
        <v>0</v>
      </c>
      <c r="E245" s="39">
        <v>88305</v>
      </c>
      <c r="F245" s="39">
        <v>0</v>
      </c>
      <c r="G245" s="39">
        <v>0</v>
      </c>
      <c r="H245" s="39">
        <v>0</v>
      </c>
      <c r="I245" t="s">
        <v>297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60">
        <v>201</v>
      </c>
      <c r="R245" s="16">
        <v>2</v>
      </c>
      <c r="S245" s="16">
        <v>4</v>
      </c>
      <c r="T245" s="40">
        <v>0</v>
      </c>
      <c r="U245" s="23">
        <f t="shared" si="9"/>
        <v>0</v>
      </c>
      <c r="V245" s="40">
        <v>0</v>
      </c>
      <c r="W245" s="23">
        <f t="shared" si="10"/>
        <v>0</v>
      </c>
      <c r="X245" s="40">
        <v>17613200</v>
      </c>
      <c r="Y245" s="23">
        <f t="shared" si="11"/>
        <v>9096.4586550429431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18">
        <v>0</v>
      </c>
      <c r="AF245" s="41">
        <v>0</v>
      </c>
      <c r="AG245" s="5">
        <v>0</v>
      </c>
      <c r="AH245" s="5">
        <v>0</v>
      </c>
      <c r="AI245" s="45">
        <v>0</v>
      </c>
      <c r="AJ245" s="45">
        <v>0</v>
      </c>
      <c r="AK245" s="45">
        <v>0</v>
      </c>
      <c r="AL245" s="45">
        <v>0</v>
      </c>
      <c r="AM245" s="42">
        <v>0</v>
      </c>
      <c r="AN245" s="42">
        <v>0</v>
      </c>
      <c r="AO245" s="42">
        <v>0</v>
      </c>
      <c r="AP245" s="29">
        <v>0</v>
      </c>
      <c r="AQ245" s="61">
        <v>0</v>
      </c>
      <c r="AR245" s="61">
        <v>0</v>
      </c>
      <c r="AS245" s="29">
        <v>0</v>
      </c>
      <c r="AT245" s="30">
        <v>0</v>
      </c>
      <c r="AU245" s="30">
        <v>0</v>
      </c>
    </row>
    <row r="246" spans="1:47">
      <c r="A246" s="39">
        <v>4</v>
      </c>
      <c r="B246" s="39">
        <v>5</v>
      </c>
      <c r="C246" s="39">
        <v>1060</v>
      </c>
      <c r="D246" s="39">
        <v>0</v>
      </c>
      <c r="E246" s="39"/>
      <c r="F246" s="39"/>
      <c r="G246" s="39">
        <v>88306</v>
      </c>
      <c r="H246" s="39">
        <v>0</v>
      </c>
      <c r="I246" t="s">
        <v>298</v>
      </c>
      <c r="J246" s="39">
        <v>1</v>
      </c>
      <c r="K246" s="39">
        <v>6</v>
      </c>
      <c r="L246" s="39">
        <v>4</v>
      </c>
      <c r="M246" s="39">
        <v>2</v>
      </c>
      <c r="N246" s="39">
        <v>3</v>
      </c>
      <c r="O246" s="39">
        <v>3</v>
      </c>
      <c r="P246" s="39">
        <v>999</v>
      </c>
      <c r="Q246" s="60">
        <v>200</v>
      </c>
      <c r="R246" s="16">
        <v>2</v>
      </c>
      <c r="S246" s="16">
        <v>4</v>
      </c>
      <c r="T246" s="40">
        <v>0</v>
      </c>
      <c r="U246" s="23">
        <f t="shared" si="9"/>
        <v>0</v>
      </c>
      <c r="V246" s="40">
        <v>0</v>
      </c>
      <c r="W246" s="23">
        <f t="shared" si="10"/>
        <v>0</v>
      </c>
      <c r="X246" s="40">
        <v>0</v>
      </c>
      <c r="Y246" s="23">
        <f t="shared" si="11"/>
        <v>0</v>
      </c>
      <c r="Z246" s="23">
        <v>49529.599999999999</v>
      </c>
      <c r="AA246" s="23">
        <v>18421.79</v>
      </c>
      <c r="AB246" s="23">
        <v>0</v>
      </c>
      <c r="AC246" s="23">
        <v>7876.75</v>
      </c>
      <c r="AD246" s="23">
        <v>0</v>
      </c>
      <c r="AE246" s="18">
        <v>0</v>
      </c>
      <c r="AF246" s="41">
        <v>0</v>
      </c>
      <c r="AG246" s="5">
        <v>0</v>
      </c>
      <c r="AH246" s="5">
        <v>0</v>
      </c>
      <c r="AI246" s="45">
        <v>0</v>
      </c>
      <c r="AJ246" s="45">
        <v>0</v>
      </c>
      <c r="AK246" s="45">
        <v>0</v>
      </c>
      <c r="AL246" s="45">
        <v>0</v>
      </c>
      <c r="AM246" s="42">
        <v>0</v>
      </c>
      <c r="AN246" s="42">
        <v>0</v>
      </c>
      <c r="AO246" s="42">
        <v>0</v>
      </c>
      <c r="AP246" s="29">
        <v>0</v>
      </c>
      <c r="AQ246" s="61">
        <v>0</v>
      </c>
      <c r="AR246" s="61">
        <v>0</v>
      </c>
      <c r="AS246" s="29">
        <v>0</v>
      </c>
      <c r="AT246" s="30">
        <v>0</v>
      </c>
      <c r="AU246" s="30">
        <v>0</v>
      </c>
    </row>
    <row r="247" spans="1:47">
      <c r="A247" s="39">
        <v>4</v>
      </c>
      <c r="B247" s="39">
        <v>5</v>
      </c>
      <c r="C247" s="39">
        <v>1060</v>
      </c>
      <c r="D247" s="39">
        <v>0</v>
      </c>
      <c r="E247" s="39"/>
      <c r="F247" s="39"/>
      <c r="G247" s="39">
        <v>88307</v>
      </c>
      <c r="H247" s="39">
        <v>0</v>
      </c>
      <c r="I247" t="s">
        <v>299</v>
      </c>
      <c r="J247" s="39">
        <v>1</v>
      </c>
      <c r="K247" s="39">
        <v>6</v>
      </c>
      <c r="L247" s="39">
        <v>4</v>
      </c>
      <c r="M247" s="39">
        <v>2</v>
      </c>
      <c r="N247" s="39">
        <v>3</v>
      </c>
      <c r="O247" s="39">
        <v>3</v>
      </c>
      <c r="P247" s="39">
        <v>999</v>
      </c>
      <c r="Q247" s="60">
        <v>200</v>
      </c>
      <c r="R247" s="16">
        <v>2</v>
      </c>
      <c r="S247" s="16">
        <v>33</v>
      </c>
      <c r="T247" s="40">
        <v>0</v>
      </c>
      <c r="U247" s="23">
        <f t="shared" si="9"/>
        <v>0</v>
      </c>
      <c r="V247" s="40">
        <v>0</v>
      </c>
      <c r="W247" s="23">
        <f t="shared" si="10"/>
        <v>0</v>
      </c>
      <c r="X247" s="40">
        <v>0</v>
      </c>
      <c r="Y247" s="23">
        <f t="shared" si="11"/>
        <v>0</v>
      </c>
      <c r="Z247" s="23">
        <v>0</v>
      </c>
      <c r="AA247" s="23">
        <v>0</v>
      </c>
      <c r="AB247" s="23">
        <v>38602.730000000003</v>
      </c>
      <c r="AC247" s="23">
        <v>838000</v>
      </c>
      <c r="AD247" s="23">
        <v>701080.91</v>
      </c>
      <c r="AE247" s="18">
        <v>472805.73</v>
      </c>
      <c r="AF247" s="41">
        <v>292377.76</v>
      </c>
      <c r="AG247" s="5">
        <v>248000</v>
      </c>
      <c r="AH247" s="5">
        <v>674884</v>
      </c>
      <c r="AI247" s="45">
        <v>0</v>
      </c>
      <c r="AJ247" s="45">
        <v>100001.81</v>
      </c>
      <c r="AK247" s="45">
        <v>30000</v>
      </c>
      <c r="AL247" s="45">
        <v>0</v>
      </c>
      <c r="AM247" s="42">
        <v>0</v>
      </c>
      <c r="AN247" s="42">
        <v>0</v>
      </c>
      <c r="AO247" s="42">
        <v>0</v>
      </c>
      <c r="AP247" s="29">
        <v>0</v>
      </c>
      <c r="AQ247" s="61">
        <v>9978</v>
      </c>
      <c r="AR247" s="61">
        <v>9978</v>
      </c>
      <c r="AS247" s="29">
        <v>0</v>
      </c>
      <c r="AT247" s="30">
        <v>0</v>
      </c>
      <c r="AU247" s="30">
        <v>0</v>
      </c>
    </row>
    <row r="248" spans="1:47">
      <c r="A248" s="39">
        <v>4</v>
      </c>
      <c r="B248" s="39">
        <v>5</v>
      </c>
      <c r="C248" s="39">
        <v>1060</v>
      </c>
      <c r="D248" s="39">
        <v>0</v>
      </c>
      <c r="E248" s="39"/>
      <c r="F248" s="39"/>
      <c r="G248" s="39">
        <v>88308</v>
      </c>
      <c r="H248" s="39">
        <v>0</v>
      </c>
      <c r="I248" t="s">
        <v>300</v>
      </c>
      <c r="J248" s="39">
        <v>1</v>
      </c>
      <c r="K248" s="39">
        <v>6</v>
      </c>
      <c r="L248" s="39">
        <v>4</v>
      </c>
      <c r="M248" s="39">
        <v>2</v>
      </c>
      <c r="N248" s="39">
        <v>3</v>
      </c>
      <c r="O248" s="39">
        <v>3</v>
      </c>
      <c r="P248" s="39">
        <v>999</v>
      </c>
      <c r="Q248" s="60">
        <v>200</v>
      </c>
      <c r="R248" s="16">
        <v>2</v>
      </c>
      <c r="S248" s="16">
        <v>33</v>
      </c>
      <c r="T248" s="40">
        <v>0</v>
      </c>
      <c r="U248" s="23">
        <f t="shared" si="9"/>
        <v>0</v>
      </c>
      <c r="V248" s="40">
        <v>0</v>
      </c>
      <c r="W248" s="23">
        <f t="shared" si="10"/>
        <v>0</v>
      </c>
      <c r="X248" s="40">
        <v>0</v>
      </c>
      <c r="Y248" s="23">
        <f t="shared" si="11"/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18">
        <v>0</v>
      </c>
      <c r="AF248" s="41">
        <v>0</v>
      </c>
      <c r="AG248" s="5">
        <v>0</v>
      </c>
      <c r="AH248" s="5">
        <v>0</v>
      </c>
      <c r="AI248" s="45">
        <v>147000</v>
      </c>
      <c r="AJ248" s="45">
        <v>397374.08</v>
      </c>
      <c r="AK248" s="45">
        <v>550</v>
      </c>
      <c r="AL248" s="45">
        <v>200</v>
      </c>
      <c r="AM248" s="42">
        <v>0</v>
      </c>
      <c r="AN248" s="42">
        <v>0</v>
      </c>
      <c r="AO248" s="42">
        <v>0</v>
      </c>
      <c r="AP248" s="29">
        <v>0</v>
      </c>
      <c r="AQ248" s="61">
        <v>0</v>
      </c>
      <c r="AR248" s="61">
        <v>1297.31</v>
      </c>
      <c r="AS248" s="29">
        <v>0</v>
      </c>
      <c r="AT248" s="30">
        <v>0</v>
      </c>
      <c r="AU248" s="30">
        <v>0</v>
      </c>
    </row>
    <row r="249" spans="1:47">
      <c r="A249" s="39">
        <v>4</v>
      </c>
      <c r="B249" s="39">
        <v>5</v>
      </c>
      <c r="C249" s="39">
        <v>1060</v>
      </c>
      <c r="D249" s="39">
        <v>0</v>
      </c>
      <c r="E249" s="39">
        <v>88310</v>
      </c>
      <c r="F249" s="39">
        <v>0</v>
      </c>
      <c r="G249" s="39">
        <v>0</v>
      </c>
      <c r="H249" s="39">
        <v>0</v>
      </c>
      <c r="I249" t="s">
        <v>301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60">
        <v>450</v>
      </c>
      <c r="R249" s="16">
        <v>4</v>
      </c>
      <c r="S249" s="16">
        <v>10</v>
      </c>
      <c r="T249" s="40">
        <v>0</v>
      </c>
      <c r="U249" s="23">
        <f t="shared" si="9"/>
        <v>0</v>
      </c>
      <c r="V249" s="40">
        <v>0</v>
      </c>
      <c r="W249" s="23">
        <f t="shared" si="10"/>
        <v>0</v>
      </c>
      <c r="X249" s="40">
        <v>18000000</v>
      </c>
      <c r="Y249" s="23">
        <f t="shared" si="11"/>
        <v>9296.2241836107569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18">
        <v>0</v>
      </c>
      <c r="AF249" s="41">
        <v>0</v>
      </c>
      <c r="AG249" s="5">
        <v>0</v>
      </c>
      <c r="AH249" s="5">
        <v>0</v>
      </c>
      <c r="AI249" s="45">
        <v>0</v>
      </c>
      <c r="AJ249" s="45">
        <v>0</v>
      </c>
      <c r="AK249" s="45">
        <v>0</v>
      </c>
      <c r="AL249" s="45">
        <v>0</v>
      </c>
      <c r="AM249" s="42">
        <v>0</v>
      </c>
      <c r="AN249" s="42">
        <v>0</v>
      </c>
      <c r="AO249" s="42">
        <v>0</v>
      </c>
      <c r="AP249" s="29">
        <v>0</v>
      </c>
      <c r="AQ249" s="61">
        <v>0</v>
      </c>
      <c r="AR249" s="61">
        <v>0</v>
      </c>
      <c r="AS249" s="29">
        <v>0</v>
      </c>
      <c r="AT249" s="30">
        <v>0</v>
      </c>
      <c r="AU249" s="30">
        <v>0</v>
      </c>
    </row>
    <row r="250" spans="1:47">
      <c r="A250" s="39">
        <v>4</v>
      </c>
      <c r="B250" s="39">
        <v>6</v>
      </c>
      <c r="C250" s="39">
        <v>1070</v>
      </c>
      <c r="D250" s="39">
        <v>0</v>
      </c>
      <c r="E250" s="39">
        <v>0</v>
      </c>
      <c r="F250" s="39">
        <v>0</v>
      </c>
      <c r="G250" s="39">
        <v>88400</v>
      </c>
      <c r="H250" s="39">
        <v>0</v>
      </c>
      <c r="I250" t="s">
        <v>302</v>
      </c>
      <c r="J250" s="39">
        <v>1</v>
      </c>
      <c r="K250" s="39">
        <v>3</v>
      </c>
      <c r="L250" s="39">
        <v>5</v>
      </c>
      <c r="M250" s="39">
        <v>4</v>
      </c>
      <c r="N250" s="39">
        <v>7</v>
      </c>
      <c r="O250" s="39">
        <v>1</v>
      </c>
      <c r="P250" s="39">
        <v>1</v>
      </c>
      <c r="Q250" s="60">
        <v>350</v>
      </c>
      <c r="R250" s="16">
        <v>3</v>
      </c>
      <c r="S250" s="16">
        <v>6</v>
      </c>
      <c r="T250" s="40">
        <v>0</v>
      </c>
      <c r="U250" s="23">
        <v>0</v>
      </c>
      <c r="V250" s="40">
        <v>0</v>
      </c>
      <c r="W250" s="23">
        <v>0</v>
      </c>
      <c r="X250" s="40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18">
        <v>0</v>
      </c>
      <c r="AF250" s="41">
        <v>0</v>
      </c>
      <c r="AG250" s="5">
        <v>0</v>
      </c>
      <c r="AH250" s="5">
        <v>0</v>
      </c>
      <c r="AI250" s="45">
        <v>0</v>
      </c>
      <c r="AJ250" s="45">
        <v>0</v>
      </c>
      <c r="AK250" s="45">
        <v>0</v>
      </c>
      <c r="AL250" s="45">
        <v>36779.61</v>
      </c>
      <c r="AM250" s="42">
        <v>0</v>
      </c>
      <c r="AN250" s="42">
        <v>0</v>
      </c>
      <c r="AO250" s="42">
        <v>0</v>
      </c>
      <c r="AP250" s="29">
        <v>0</v>
      </c>
      <c r="AQ250" s="61">
        <v>0</v>
      </c>
      <c r="AR250" s="61">
        <v>0</v>
      </c>
      <c r="AS250" s="29">
        <v>0</v>
      </c>
      <c r="AT250" s="30">
        <v>0</v>
      </c>
      <c r="AU250" s="30">
        <v>0</v>
      </c>
    </row>
    <row r="251" spans="1:47">
      <c r="A251" s="39">
        <v>4</v>
      </c>
      <c r="B251" s="39">
        <v>6</v>
      </c>
      <c r="C251" s="39">
        <v>1070</v>
      </c>
      <c r="D251" s="39">
        <v>0</v>
      </c>
      <c r="E251" s="39"/>
      <c r="F251" s="39"/>
      <c r="G251" s="39">
        <v>90000</v>
      </c>
      <c r="H251" s="39">
        <v>0</v>
      </c>
      <c r="I251" t="s">
        <v>303</v>
      </c>
      <c r="J251" s="39">
        <v>1</v>
      </c>
      <c r="K251" s="39">
        <v>3</v>
      </c>
      <c r="L251" s="39">
        <v>7</v>
      </c>
      <c r="M251" s="39">
        <v>1</v>
      </c>
      <c r="N251" s="39">
        <v>1</v>
      </c>
      <c r="O251" s="39">
        <v>1</v>
      </c>
      <c r="P251" s="39">
        <v>1</v>
      </c>
      <c r="Q251" s="60">
        <v>350</v>
      </c>
      <c r="R251" s="16">
        <v>3</v>
      </c>
      <c r="S251" s="16">
        <v>6</v>
      </c>
      <c r="T251" s="40">
        <v>0</v>
      </c>
      <c r="U251" s="23">
        <f t="shared" si="9"/>
        <v>0</v>
      </c>
      <c r="V251" s="40">
        <v>0</v>
      </c>
      <c r="W251" s="23">
        <f t="shared" si="10"/>
        <v>0</v>
      </c>
      <c r="X251" s="40">
        <v>0</v>
      </c>
      <c r="Y251" s="23">
        <f t="shared" si="11"/>
        <v>0</v>
      </c>
      <c r="Z251" s="23">
        <v>0</v>
      </c>
      <c r="AA251" s="23">
        <v>0</v>
      </c>
      <c r="AB251" s="23">
        <v>0</v>
      </c>
      <c r="AC251" s="23">
        <v>1999685.93</v>
      </c>
      <c r="AD251" s="23">
        <v>999471.05</v>
      </c>
      <c r="AE251" s="18">
        <v>999606.8</v>
      </c>
      <c r="AF251" s="41">
        <v>1498672.32</v>
      </c>
      <c r="AG251" s="5">
        <v>0</v>
      </c>
      <c r="AH251" s="5">
        <v>0</v>
      </c>
      <c r="AI251" s="45">
        <v>0</v>
      </c>
      <c r="AJ251" s="45">
        <v>0</v>
      </c>
      <c r="AK251" s="45">
        <v>0</v>
      </c>
      <c r="AL251" s="45">
        <v>0</v>
      </c>
      <c r="AM251" s="42">
        <v>0</v>
      </c>
      <c r="AN251" s="42">
        <v>0</v>
      </c>
      <c r="AO251" s="42">
        <v>0</v>
      </c>
      <c r="AP251" s="29">
        <v>0</v>
      </c>
      <c r="AQ251" s="61">
        <v>0</v>
      </c>
      <c r="AR251" s="61">
        <v>0</v>
      </c>
      <c r="AS251" s="29">
        <v>0</v>
      </c>
      <c r="AT251" s="30">
        <v>0</v>
      </c>
      <c r="AU251" s="30">
        <v>0</v>
      </c>
    </row>
    <row r="252" spans="1:47">
      <c r="A252" s="39">
        <v>4</v>
      </c>
      <c r="B252" s="39">
        <v>6</v>
      </c>
      <c r="C252" s="39">
        <v>1080</v>
      </c>
      <c r="D252" s="39">
        <v>0</v>
      </c>
      <c r="E252" s="39"/>
      <c r="F252" s="39"/>
      <c r="G252" s="39">
        <v>90050</v>
      </c>
      <c r="H252" s="39">
        <v>0</v>
      </c>
      <c r="I252" t="s">
        <v>304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60">
        <v>300</v>
      </c>
      <c r="R252" s="16">
        <v>3</v>
      </c>
      <c r="S252" s="16">
        <v>6</v>
      </c>
      <c r="T252" s="40">
        <v>0</v>
      </c>
      <c r="U252" s="23">
        <f t="shared" si="9"/>
        <v>0</v>
      </c>
      <c r="V252" s="40">
        <v>0</v>
      </c>
      <c r="W252" s="23">
        <f t="shared" si="10"/>
        <v>0</v>
      </c>
      <c r="X252" s="40">
        <v>0</v>
      </c>
      <c r="Y252" s="23">
        <f t="shared" si="11"/>
        <v>0</v>
      </c>
      <c r="Z252" s="23">
        <v>0</v>
      </c>
      <c r="AA252" s="23">
        <v>0</v>
      </c>
      <c r="AB252" s="23">
        <v>0</v>
      </c>
      <c r="AC252" s="23">
        <v>16582.37</v>
      </c>
      <c r="AD252" s="23">
        <v>11330.08</v>
      </c>
      <c r="AE252" s="18">
        <v>0</v>
      </c>
      <c r="AF252" s="41">
        <v>0</v>
      </c>
      <c r="AG252" s="5">
        <v>0</v>
      </c>
      <c r="AH252" s="5">
        <v>0</v>
      </c>
      <c r="AI252" s="45">
        <v>0</v>
      </c>
      <c r="AJ252" s="45">
        <v>0</v>
      </c>
      <c r="AK252" s="45">
        <v>0</v>
      </c>
      <c r="AL252" s="45">
        <v>0</v>
      </c>
      <c r="AM252" s="42">
        <v>0</v>
      </c>
      <c r="AN252" s="42">
        <v>0</v>
      </c>
      <c r="AO252" s="42">
        <v>0</v>
      </c>
      <c r="AP252" s="29">
        <v>0</v>
      </c>
      <c r="AQ252" s="61">
        <v>0</v>
      </c>
      <c r="AR252" s="61">
        <v>0</v>
      </c>
      <c r="AS252" s="29">
        <v>0</v>
      </c>
      <c r="AT252" s="30">
        <v>0</v>
      </c>
      <c r="AU252" s="30">
        <v>0</v>
      </c>
    </row>
    <row r="253" spans="1:47">
      <c r="A253" s="39">
        <v>5</v>
      </c>
      <c r="B253" s="39">
        <v>3</v>
      </c>
      <c r="C253" s="39">
        <v>1110</v>
      </c>
      <c r="D253" s="39">
        <v>0</v>
      </c>
      <c r="E253" s="39">
        <v>98001</v>
      </c>
      <c r="F253" s="39">
        <v>0</v>
      </c>
      <c r="G253" s="39">
        <v>0</v>
      </c>
      <c r="H253" s="39">
        <v>0</v>
      </c>
      <c r="I253" t="s">
        <v>305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60">
        <v>300</v>
      </c>
      <c r="R253" s="16">
        <v>3</v>
      </c>
      <c r="S253" s="16">
        <v>6</v>
      </c>
      <c r="T253" s="40">
        <v>796401160</v>
      </c>
      <c r="U253" s="23">
        <f t="shared" si="9"/>
        <v>411306.87352486997</v>
      </c>
      <c r="V253" s="40">
        <v>0</v>
      </c>
      <c r="W253" s="23">
        <v>0</v>
      </c>
      <c r="X253" s="40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18">
        <v>0</v>
      </c>
      <c r="AF253" s="41">
        <v>0</v>
      </c>
      <c r="AG253" s="5">
        <v>0</v>
      </c>
      <c r="AH253" s="5">
        <v>0</v>
      </c>
      <c r="AI253" s="45">
        <v>0</v>
      </c>
      <c r="AJ253" s="45">
        <v>0</v>
      </c>
      <c r="AK253" s="45">
        <v>0</v>
      </c>
      <c r="AL253" s="45">
        <v>0</v>
      </c>
      <c r="AM253" s="42">
        <v>0</v>
      </c>
      <c r="AN253" s="42">
        <v>0</v>
      </c>
      <c r="AO253" s="42">
        <v>0</v>
      </c>
      <c r="AP253" s="29">
        <v>0</v>
      </c>
      <c r="AQ253" s="61">
        <v>0</v>
      </c>
      <c r="AR253" s="61">
        <v>0</v>
      </c>
      <c r="AS253" s="29">
        <v>0</v>
      </c>
      <c r="AT253" s="30">
        <v>0</v>
      </c>
      <c r="AU253" s="30">
        <v>0</v>
      </c>
    </row>
    <row r="254" spans="1:47">
      <c r="A254" s="39">
        <v>5</v>
      </c>
      <c r="B254" s="39">
        <v>3</v>
      </c>
      <c r="C254" s="39">
        <v>1110</v>
      </c>
      <c r="D254" s="39">
        <v>0</v>
      </c>
      <c r="E254" s="39">
        <v>98002</v>
      </c>
      <c r="F254" s="39">
        <v>0</v>
      </c>
      <c r="G254" s="39">
        <v>0</v>
      </c>
      <c r="H254" s="39">
        <v>0</v>
      </c>
      <c r="I254" t="s">
        <v>306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60">
        <v>300</v>
      </c>
      <c r="R254" s="16">
        <v>2</v>
      </c>
      <c r="S254" s="16">
        <v>26</v>
      </c>
      <c r="T254" s="40">
        <v>0</v>
      </c>
      <c r="U254" s="23">
        <f t="shared" si="9"/>
        <v>0</v>
      </c>
      <c r="V254" s="40">
        <v>0</v>
      </c>
      <c r="W254" s="23">
        <f t="shared" si="10"/>
        <v>0</v>
      </c>
      <c r="X254" s="40">
        <v>0</v>
      </c>
      <c r="Y254" s="23">
        <f t="shared" si="11"/>
        <v>0</v>
      </c>
      <c r="Z254" s="23">
        <v>0</v>
      </c>
      <c r="AA254" s="23">
        <v>390000</v>
      </c>
      <c r="AB254" s="23">
        <v>0</v>
      </c>
      <c r="AC254" s="23">
        <v>0</v>
      </c>
      <c r="AD254" s="23">
        <v>0</v>
      </c>
      <c r="AE254" s="18">
        <v>0</v>
      </c>
      <c r="AF254" s="41">
        <v>0</v>
      </c>
      <c r="AG254" s="5">
        <v>0</v>
      </c>
      <c r="AH254" s="5">
        <v>0</v>
      </c>
      <c r="AI254" s="45">
        <v>0</v>
      </c>
      <c r="AJ254" s="45">
        <v>0</v>
      </c>
      <c r="AK254" s="45">
        <v>0</v>
      </c>
      <c r="AL254" s="45">
        <v>0</v>
      </c>
      <c r="AM254" s="42">
        <v>0</v>
      </c>
      <c r="AN254" s="42">
        <v>0</v>
      </c>
      <c r="AO254" s="42">
        <v>0</v>
      </c>
      <c r="AP254" s="29">
        <v>0</v>
      </c>
      <c r="AQ254" s="61">
        <v>0</v>
      </c>
      <c r="AR254" s="61">
        <v>0</v>
      </c>
      <c r="AS254" s="29">
        <v>0</v>
      </c>
      <c r="AT254" s="30">
        <v>0</v>
      </c>
      <c r="AU254" s="30">
        <v>0</v>
      </c>
    </row>
    <row r="255" spans="1:47">
      <c r="A255" s="39">
        <v>5</v>
      </c>
      <c r="B255" s="39">
        <v>3</v>
      </c>
      <c r="C255" s="39">
        <v>1110</v>
      </c>
      <c r="D255" s="39">
        <v>0</v>
      </c>
      <c r="E255" s="39"/>
      <c r="F255" s="39"/>
      <c r="G255" s="39">
        <v>98012</v>
      </c>
      <c r="H255" s="39">
        <v>0</v>
      </c>
      <c r="I255" t="s">
        <v>307</v>
      </c>
      <c r="J255" s="39">
        <v>1</v>
      </c>
      <c r="K255" s="39">
        <v>3</v>
      </c>
      <c r="L255" s="39">
        <v>6</v>
      </c>
      <c r="M255" s="39">
        <v>3</v>
      </c>
      <c r="N255" s="39">
        <v>1</v>
      </c>
      <c r="O255" s="39">
        <v>4</v>
      </c>
      <c r="P255" s="39">
        <v>3</v>
      </c>
      <c r="Q255" s="60">
        <v>350</v>
      </c>
      <c r="R255" s="16">
        <v>4</v>
      </c>
      <c r="S255" s="16">
        <v>22</v>
      </c>
      <c r="T255" s="40">
        <v>0</v>
      </c>
      <c r="U255" s="23">
        <f t="shared" si="9"/>
        <v>0</v>
      </c>
      <c r="V255" s="40">
        <v>0</v>
      </c>
      <c r="W255" s="23">
        <f t="shared" si="10"/>
        <v>0</v>
      </c>
      <c r="X255" s="40">
        <v>0</v>
      </c>
      <c r="Y255" s="23">
        <f t="shared" si="11"/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18">
        <v>0</v>
      </c>
      <c r="AF255" s="41">
        <v>0</v>
      </c>
      <c r="AG255" s="5">
        <v>0</v>
      </c>
      <c r="AH255" s="5">
        <v>0</v>
      </c>
      <c r="AI255" s="45">
        <v>0</v>
      </c>
      <c r="AJ255" s="45">
        <v>0</v>
      </c>
      <c r="AK255" s="45">
        <v>0</v>
      </c>
      <c r="AL255" s="45">
        <v>0</v>
      </c>
      <c r="AM255" s="42">
        <v>0</v>
      </c>
      <c r="AN255" s="42">
        <v>0</v>
      </c>
      <c r="AO255" s="42">
        <v>0</v>
      </c>
      <c r="AP255" s="29">
        <v>0</v>
      </c>
      <c r="AQ255" s="61">
        <v>0</v>
      </c>
      <c r="AR255" s="61">
        <v>0</v>
      </c>
      <c r="AS255" s="29">
        <v>0</v>
      </c>
      <c r="AT255" s="30">
        <v>0</v>
      </c>
      <c r="AU255" s="30">
        <v>0</v>
      </c>
    </row>
    <row r="256" spans="1:47">
      <c r="A256" s="39">
        <v>5</v>
      </c>
      <c r="B256" s="39">
        <v>3</v>
      </c>
      <c r="C256" s="39">
        <v>1110</v>
      </c>
      <c r="D256" s="39">
        <v>0</v>
      </c>
      <c r="E256" s="39"/>
      <c r="F256" s="39"/>
      <c r="G256" s="39">
        <v>98014</v>
      </c>
      <c r="H256" s="39">
        <v>0</v>
      </c>
      <c r="I256" t="s">
        <v>308</v>
      </c>
      <c r="J256" s="39">
        <v>1</v>
      </c>
      <c r="K256" s="39">
        <v>3</v>
      </c>
      <c r="L256" s="39">
        <v>6</v>
      </c>
      <c r="M256" s="39">
        <v>3</v>
      </c>
      <c r="N256" s="39">
        <v>1</v>
      </c>
      <c r="O256" s="39">
        <v>4</v>
      </c>
      <c r="P256" s="39">
        <v>3</v>
      </c>
      <c r="Q256" s="60">
        <v>350</v>
      </c>
      <c r="R256" s="16">
        <v>2</v>
      </c>
      <c r="S256" s="16">
        <v>26</v>
      </c>
      <c r="T256" s="40">
        <v>21957125</v>
      </c>
      <c r="U256" s="23">
        <f t="shared" si="9"/>
        <v>11339.908690420241</v>
      </c>
      <c r="V256" s="40">
        <v>300000000</v>
      </c>
      <c r="W256" s="23">
        <f t="shared" si="10"/>
        <v>154937.06972684595</v>
      </c>
      <c r="X256" s="40">
        <v>0</v>
      </c>
      <c r="Y256" s="23">
        <f t="shared" si="11"/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18">
        <v>0</v>
      </c>
      <c r="AF256" s="41">
        <v>0</v>
      </c>
      <c r="AG256" s="5">
        <v>0</v>
      </c>
      <c r="AH256" s="5">
        <v>0</v>
      </c>
      <c r="AI256" s="45">
        <v>0</v>
      </c>
      <c r="AJ256" s="45">
        <v>0</v>
      </c>
      <c r="AK256" s="45">
        <v>0</v>
      </c>
      <c r="AL256" s="45">
        <v>0</v>
      </c>
      <c r="AM256" s="42">
        <v>0</v>
      </c>
      <c r="AN256" s="42">
        <v>0</v>
      </c>
      <c r="AO256" s="42">
        <v>0</v>
      </c>
      <c r="AP256" s="29">
        <v>0</v>
      </c>
      <c r="AQ256" s="61">
        <v>0</v>
      </c>
      <c r="AR256" s="61">
        <v>0</v>
      </c>
      <c r="AS256" s="29">
        <v>0</v>
      </c>
      <c r="AT256" s="30">
        <v>0</v>
      </c>
      <c r="AU256" s="30">
        <v>0</v>
      </c>
    </row>
    <row r="257" spans="1:47">
      <c r="A257" s="39">
        <v>5</v>
      </c>
      <c r="B257" s="39">
        <v>3</v>
      </c>
      <c r="C257" s="39">
        <v>1110</v>
      </c>
      <c r="D257" s="39">
        <v>0</v>
      </c>
      <c r="E257" s="39">
        <v>98024</v>
      </c>
      <c r="F257" s="39">
        <v>0</v>
      </c>
      <c r="G257" s="39">
        <v>0</v>
      </c>
      <c r="H257" s="39">
        <v>0</v>
      </c>
      <c r="I257" t="s">
        <v>309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60">
        <v>300</v>
      </c>
      <c r="R257" s="16">
        <v>3</v>
      </c>
      <c r="S257" s="16">
        <v>6</v>
      </c>
      <c r="T257" s="40">
        <v>0</v>
      </c>
      <c r="U257" s="23">
        <f t="shared" si="9"/>
        <v>0</v>
      </c>
      <c r="V257" s="40">
        <v>800000000</v>
      </c>
      <c r="W257" s="23">
        <f t="shared" si="10"/>
        <v>413165.51927158918</v>
      </c>
      <c r="X257" s="40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18">
        <v>0</v>
      </c>
      <c r="AF257" s="41">
        <v>0</v>
      </c>
      <c r="AG257" s="5">
        <v>0</v>
      </c>
      <c r="AH257" s="5">
        <v>0</v>
      </c>
      <c r="AI257" s="45">
        <v>0</v>
      </c>
      <c r="AJ257" s="45">
        <v>0</v>
      </c>
      <c r="AK257" s="45">
        <v>0</v>
      </c>
      <c r="AL257" s="45">
        <v>0</v>
      </c>
      <c r="AM257" s="42">
        <v>0</v>
      </c>
      <c r="AN257" s="42">
        <v>0</v>
      </c>
      <c r="AO257" s="42">
        <v>0</v>
      </c>
      <c r="AP257" s="29">
        <v>0</v>
      </c>
      <c r="AQ257" s="61">
        <v>0</v>
      </c>
      <c r="AR257" s="61">
        <v>0</v>
      </c>
      <c r="AS257" s="29">
        <v>0</v>
      </c>
      <c r="AT257" s="30">
        <v>0</v>
      </c>
      <c r="AU257" s="30">
        <v>0</v>
      </c>
    </row>
    <row r="258" spans="1:47">
      <c r="A258" s="39">
        <v>5</v>
      </c>
      <c r="B258" s="39">
        <v>3</v>
      </c>
      <c r="C258" s="39">
        <v>1110</v>
      </c>
      <c r="D258" s="39">
        <v>0</v>
      </c>
      <c r="E258" s="39"/>
      <c r="F258" s="39"/>
      <c r="G258" s="39">
        <v>98017</v>
      </c>
      <c r="H258" s="39">
        <v>0</v>
      </c>
      <c r="I258" t="s">
        <v>310</v>
      </c>
      <c r="J258" s="39">
        <v>1</v>
      </c>
      <c r="K258" s="39">
        <v>3</v>
      </c>
      <c r="L258" s="39">
        <v>6</v>
      </c>
      <c r="M258" s="39">
        <v>3</v>
      </c>
      <c r="N258" s="39">
        <v>1</v>
      </c>
      <c r="O258" s="39">
        <v>4</v>
      </c>
      <c r="P258" s="39">
        <v>3</v>
      </c>
      <c r="Q258" s="60">
        <v>350</v>
      </c>
      <c r="R258" s="16">
        <v>4</v>
      </c>
      <c r="S258" s="16">
        <v>23</v>
      </c>
      <c r="T258" s="40">
        <v>0</v>
      </c>
      <c r="U258" s="23">
        <f t="shared" si="9"/>
        <v>0</v>
      </c>
      <c r="V258" s="40">
        <v>0</v>
      </c>
      <c r="W258" s="23">
        <f t="shared" si="10"/>
        <v>0</v>
      </c>
      <c r="X258" s="40">
        <v>0</v>
      </c>
      <c r="Y258" s="23">
        <f t="shared" si="11"/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18">
        <v>0</v>
      </c>
      <c r="AF258" s="41">
        <v>0</v>
      </c>
      <c r="AG258" s="5">
        <v>0</v>
      </c>
      <c r="AH258" s="5">
        <v>0</v>
      </c>
      <c r="AI258" s="45">
        <v>0</v>
      </c>
      <c r="AJ258" s="45">
        <v>0</v>
      </c>
      <c r="AK258" s="45">
        <v>0</v>
      </c>
      <c r="AL258" s="45">
        <v>0</v>
      </c>
      <c r="AM258" s="42">
        <v>0</v>
      </c>
      <c r="AN258" s="42">
        <v>0</v>
      </c>
      <c r="AO258" s="42">
        <v>0</v>
      </c>
      <c r="AP258" s="29">
        <v>0</v>
      </c>
      <c r="AQ258" s="61">
        <v>0</v>
      </c>
      <c r="AR258" s="61">
        <v>0</v>
      </c>
      <c r="AS258" s="29">
        <v>0</v>
      </c>
      <c r="AT258" s="30">
        <v>0</v>
      </c>
      <c r="AU258" s="30">
        <v>0</v>
      </c>
    </row>
    <row r="259" spans="1:47">
      <c r="A259" s="39">
        <v>5</v>
      </c>
      <c r="B259" s="39">
        <v>3</v>
      </c>
      <c r="C259" s="39">
        <v>1110</v>
      </c>
      <c r="D259" s="39">
        <v>0</v>
      </c>
      <c r="E259" s="39">
        <v>98019</v>
      </c>
      <c r="F259" s="39">
        <v>0</v>
      </c>
      <c r="G259" s="39">
        <v>0</v>
      </c>
      <c r="H259" s="39">
        <v>0</v>
      </c>
      <c r="I259" t="s">
        <v>311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60">
        <v>300</v>
      </c>
      <c r="R259" s="16">
        <v>3</v>
      </c>
      <c r="S259" s="16">
        <v>6</v>
      </c>
      <c r="T259" s="40">
        <v>0</v>
      </c>
      <c r="U259" s="23">
        <f t="shared" si="9"/>
        <v>0</v>
      </c>
      <c r="V259" s="40">
        <v>0</v>
      </c>
      <c r="W259" s="23">
        <f t="shared" si="10"/>
        <v>0</v>
      </c>
      <c r="X259" s="40">
        <v>1000000000</v>
      </c>
      <c r="Y259" s="23">
        <f t="shared" si="11"/>
        <v>516456.89908948651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18">
        <v>0</v>
      </c>
      <c r="AF259" s="41">
        <v>0</v>
      </c>
      <c r="AG259" s="5">
        <v>0</v>
      </c>
      <c r="AH259" s="5">
        <v>0</v>
      </c>
      <c r="AI259" s="45">
        <v>0</v>
      </c>
      <c r="AJ259" s="45">
        <v>0</v>
      </c>
      <c r="AK259" s="45">
        <v>0</v>
      </c>
      <c r="AL259" s="45">
        <v>0</v>
      </c>
      <c r="AM259" s="42">
        <v>0</v>
      </c>
      <c r="AN259" s="42">
        <v>0</v>
      </c>
      <c r="AO259" s="42">
        <v>0</v>
      </c>
      <c r="AP259" s="29">
        <v>0</v>
      </c>
      <c r="AQ259" s="61">
        <v>0</v>
      </c>
      <c r="AR259" s="61">
        <v>0</v>
      </c>
      <c r="AS259" s="29">
        <v>0</v>
      </c>
      <c r="AT259" s="30">
        <v>0</v>
      </c>
      <c r="AU259" s="30">
        <v>0</v>
      </c>
    </row>
    <row r="260" spans="1:47">
      <c r="A260" s="39">
        <v>5</v>
      </c>
      <c r="B260" s="39">
        <v>3</v>
      </c>
      <c r="C260" s="39">
        <v>1110</v>
      </c>
      <c r="D260" s="39">
        <v>0</v>
      </c>
      <c r="E260" s="39"/>
      <c r="F260" s="39"/>
      <c r="G260" s="39">
        <v>98021</v>
      </c>
      <c r="H260" s="39">
        <v>0</v>
      </c>
      <c r="I260" t="s">
        <v>312</v>
      </c>
      <c r="J260" s="39">
        <v>1</v>
      </c>
      <c r="K260" s="39">
        <v>3</v>
      </c>
      <c r="L260" s="39">
        <v>6</v>
      </c>
      <c r="M260" s="39">
        <v>3</v>
      </c>
      <c r="N260" s="39">
        <v>1</v>
      </c>
      <c r="O260" s="39">
        <v>4</v>
      </c>
      <c r="P260" s="39">
        <v>3</v>
      </c>
      <c r="Q260" s="60">
        <v>350</v>
      </c>
      <c r="R260" s="16">
        <v>2</v>
      </c>
      <c r="S260" s="16">
        <v>33</v>
      </c>
      <c r="T260" s="40">
        <v>35240627</v>
      </c>
      <c r="U260" s="23">
        <f t="shared" si="9"/>
        <v>18200.264942389233</v>
      </c>
      <c r="V260" s="40">
        <v>0</v>
      </c>
      <c r="W260" s="23">
        <f t="shared" si="10"/>
        <v>0</v>
      </c>
      <c r="X260" s="40">
        <v>0</v>
      </c>
      <c r="Y260" s="23">
        <f t="shared" si="11"/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18">
        <v>0</v>
      </c>
      <c r="AF260" s="41">
        <v>0</v>
      </c>
      <c r="AG260" s="5">
        <v>0</v>
      </c>
      <c r="AH260" s="5">
        <v>0</v>
      </c>
      <c r="AI260" s="45">
        <v>0</v>
      </c>
      <c r="AJ260" s="45">
        <v>0</v>
      </c>
      <c r="AK260" s="45">
        <v>0</v>
      </c>
      <c r="AL260" s="45">
        <v>0</v>
      </c>
      <c r="AM260" s="42">
        <v>0</v>
      </c>
      <c r="AN260" s="42">
        <v>0</v>
      </c>
      <c r="AO260" s="42">
        <v>0</v>
      </c>
      <c r="AP260" s="29">
        <v>0</v>
      </c>
      <c r="AQ260" s="61">
        <v>0</v>
      </c>
      <c r="AR260" s="61">
        <v>0</v>
      </c>
      <c r="AS260" s="29">
        <v>0</v>
      </c>
      <c r="AT260" s="30">
        <v>391083</v>
      </c>
      <c r="AU260" s="30">
        <v>0</v>
      </c>
    </row>
    <row r="261" spans="1:47">
      <c r="A261" s="39">
        <v>5</v>
      </c>
      <c r="B261" s="39">
        <v>3</v>
      </c>
      <c r="C261" s="39">
        <v>1110</v>
      </c>
      <c r="D261" s="39">
        <v>0</v>
      </c>
      <c r="E261" s="39"/>
      <c r="F261" s="39"/>
      <c r="G261" s="39">
        <v>98023</v>
      </c>
      <c r="H261" s="39">
        <v>0</v>
      </c>
      <c r="I261" t="s">
        <v>313</v>
      </c>
      <c r="J261" s="39">
        <v>1</v>
      </c>
      <c r="K261" s="39">
        <v>3</v>
      </c>
      <c r="L261" s="39">
        <v>6</v>
      </c>
      <c r="M261" s="39">
        <v>3</v>
      </c>
      <c r="N261" s="39">
        <v>1</v>
      </c>
      <c r="O261" s="39">
        <v>4</v>
      </c>
      <c r="P261" s="39">
        <v>3</v>
      </c>
      <c r="Q261" s="60">
        <v>350</v>
      </c>
      <c r="R261" s="16">
        <v>2</v>
      </c>
      <c r="S261" s="16">
        <v>29</v>
      </c>
      <c r="T261" s="40">
        <v>88530524</v>
      </c>
      <c r="U261" s="23">
        <f t="shared" si="9"/>
        <v>45722.199899807361</v>
      </c>
      <c r="V261" s="40">
        <v>0</v>
      </c>
      <c r="W261" s="23">
        <f t="shared" si="10"/>
        <v>0</v>
      </c>
      <c r="X261" s="40">
        <v>450000000</v>
      </c>
      <c r="Y261" s="23">
        <f t="shared" si="11"/>
        <v>232405.60459026892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18">
        <v>0</v>
      </c>
      <c r="AF261" s="41">
        <v>0</v>
      </c>
      <c r="AG261" s="5">
        <v>0</v>
      </c>
      <c r="AH261" s="5">
        <v>0</v>
      </c>
      <c r="AI261" s="45">
        <v>0</v>
      </c>
      <c r="AJ261" s="45">
        <v>0</v>
      </c>
      <c r="AK261" s="45">
        <v>0</v>
      </c>
      <c r="AL261" s="45">
        <v>35.94</v>
      </c>
      <c r="AM261" s="42">
        <v>0</v>
      </c>
      <c r="AN261" s="42">
        <v>0</v>
      </c>
      <c r="AO261" s="42">
        <v>0</v>
      </c>
      <c r="AP261" s="29">
        <v>0</v>
      </c>
      <c r="AQ261" s="61">
        <v>0</v>
      </c>
      <c r="AR261" s="61">
        <v>0</v>
      </c>
      <c r="AS261" s="29">
        <v>0</v>
      </c>
      <c r="AT261" s="30">
        <v>0</v>
      </c>
      <c r="AU261" s="30">
        <v>0</v>
      </c>
    </row>
    <row r="262" spans="1:47">
      <c r="A262" s="39">
        <v>5</v>
      </c>
      <c r="B262" s="39">
        <v>3</v>
      </c>
      <c r="C262" s="39">
        <v>1110</v>
      </c>
      <c r="D262" s="39">
        <v>0</v>
      </c>
      <c r="E262" s="39"/>
      <c r="F262" s="39"/>
      <c r="G262" s="39">
        <v>98025</v>
      </c>
      <c r="H262" s="39">
        <v>0</v>
      </c>
      <c r="I262" t="s">
        <v>314</v>
      </c>
      <c r="J262" s="39">
        <v>1</v>
      </c>
      <c r="K262" s="39">
        <v>3</v>
      </c>
      <c r="L262" s="39">
        <v>6</v>
      </c>
      <c r="M262" s="39">
        <v>3</v>
      </c>
      <c r="N262" s="39">
        <v>1</v>
      </c>
      <c r="O262" s="39">
        <v>4</v>
      </c>
      <c r="P262" s="39">
        <v>3</v>
      </c>
      <c r="Q262" s="60">
        <v>350</v>
      </c>
      <c r="R262" s="16">
        <v>2</v>
      </c>
      <c r="S262" s="16">
        <v>26</v>
      </c>
      <c r="T262" s="40">
        <v>0</v>
      </c>
      <c r="U262" s="23">
        <f t="shared" si="9"/>
        <v>0</v>
      </c>
      <c r="V262" s="40">
        <v>0</v>
      </c>
      <c r="W262" s="23">
        <f t="shared" si="10"/>
        <v>0</v>
      </c>
      <c r="X262" s="40">
        <v>392316937</v>
      </c>
      <c r="Y262" s="23">
        <f t="shared" si="11"/>
        <v>202614.78874330543</v>
      </c>
      <c r="Z262" s="23">
        <v>0</v>
      </c>
      <c r="AA262" s="23">
        <v>47280.11</v>
      </c>
      <c r="AB262" s="23">
        <v>79500</v>
      </c>
      <c r="AC262" s="23">
        <v>0</v>
      </c>
      <c r="AD262" s="23">
        <v>0</v>
      </c>
      <c r="AE262" s="18">
        <v>0</v>
      </c>
      <c r="AF262" s="41">
        <v>0</v>
      </c>
      <c r="AG262" s="5">
        <v>290700</v>
      </c>
      <c r="AH262" s="5">
        <v>0</v>
      </c>
      <c r="AI262" s="45">
        <v>0</v>
      </c>
      <c r="AJ262" s="45">
        <v>0</v>
      </c>
      <c r="AK262" s="45">
        <v>0</v>
      </c>
      <c r="AL262" s="45">
        <v>27246.82</v>
      </c>
      <c r="AM262" s="42">
        <v>0</v>
      </c>
      <c r="AN262" s="42">
        <v>0</v>
      </c>
      <c r="AO262" s="42">
        <v>0</v>
      </c>
      <c r="AP262" s="29">
        <v>0</v>
      </c>
      <c r="AQ262" s="61">
        <v>0</v>
      </c>
      <c r="AR262" s="61">
        <v>0</v>
      </c>
      <c r="AS262" s="29">
        <v>0</v>
      </c>
      <c r="AT262" s="30">
        <v>0</v>
      </c>
      <c r="AU262" s="30">
        <v>0</v>
      </c>
    </row>
    <row r="263" spans="1:47">
      <c r="A263" s="39">
        <v>5</v>
      </c>
      <c r="B263" s="39">
        <v>3</v>
      </c>
      <c r="C263" s="39">
        <v>1110</v>
      </c>
      <c r="D263" s="39">
        <v>0</v>
      </c>
      <c r="E263" s="39">
        <v>98026</v>
      </c>
      <c r="F263" s="39">
        <v>0</v>
      </c>
      <c r="G263" s="39">
        <v>0</v>
      </c>
      <c r="H263" s="39">
        <v>0</v>
      </c>
      <c r="I263" t="s">
        <v>315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60">
        <v>300</v>
      </c>
      <c r="R263" s="16">
        <v>3</v>
      </c>
      <c r="S263" s="16">
        <v>6</v>
      </c>
      <c r="T263" s="40">
        <v>0</v>
      </c>
      <c r="U263" s="23">
        <f t="shared" si="9"/>
        <v>0</v>
      </c>
      <c r="V263" s="40">
        <v>0</v>
      </c>
      <c r="W263" s="23">
        <f t="shared" si="10"/>
        <v>0</v>
      </c>
      <c r="X263" s="40">
        <v>850000000</v>
      </c>
      <c r="Y263" s="23">
        <f t="shared" si="11"/>
        <v>438988.36422606354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18">
        <v>0</v>
      </c>
      <c r="AF263" s="41">
        <v>0</v>
      </c>
      <c r="AG263" s="5">
        <v>0</v>
      </c>
      <c r="AH263" s="5">
        <v>0</v>
      </c>
      <c r="AI263" s="45">
        <v>0</v>
      </c>
      <c r="AJ263" s="45">
        <v>0</v>
      </c>
      <c r="AK263" s="45">
        <v>0</v>
      </c>
      <c r="AL263" s="45">
        <v>0</v>
      </c>
      <c r="AM263" s="42">
        <v>0</v>
      </c>
      <c r="AN263" s="42">
        <v>0</v>
      </c>
      <c r="AO263" s="42">
        <v>0</v>
      </c>
      <c r="AP263" s="29">
        <v>0</v>
      </c>
      <c r="AQ263" s="61">
        <v>0</v>
      </c>
      <c r="AR263" s="61">
        <v>0</v>
      </c>
      <c r="AS263" s="29">
        <v>0</v>
      </c>
      <c r="AT263" s="30">
        <v>0</v>
      </c>
      <c r="AU263" s="30">
        <v>0</v>
      </c>
    </row>
    <row r="264" spans="1:47">
      <c r="A264" s="39">
        <v>5</v>
      </c>
      <c r="B264" s="39">
        <v>3</v>
      </c>
      <c r="C264" s="39">
        <v>1110</v>
      </c>
      <c r="D264" s="39">
        <v>0</v>
      </c>
      <c r="E264" s="39"/>
      <c r="F264" s="39"/>
      <c r="G264" s="39">
        <v>98027</v>
      </c>
      <c r="H264" s="39">
        <v>0</v>
      </c>
      <c r="I264" t="s">
        <v>316</v>
      </c>
      <c r="J264" s="39">
        <v>1</v>
      </c>
      <c r="K264" s="39">
        <v>3</v>
      </c>
      <c r="L264" s="39">
        <v>6</v>
      </c>
      <c r="M264" s="39">
        <v>3</v>
      </c>
      <c r="N264" s="39">
        <v>1</v>
      </c>
      <c r="O264" s="39">
        <v>4</v>
      </c>
      <c r="P264" s="39">
        <v>3</v>
      </c>
      <c r="Q264" s="60">
        <v>350</v>
      </c>
      <c r="R264" s="16">
        <v>2</v>
      </c>
      <c r="S264" s="16">
        <v>26</v>
      </c>
      <c r="T264" s="40">
        <v>0</v>
      </c>
      <c r="U264" s="23">
        <f t="shared" si="9"/>
        <v>0</v>
      </c>
      <c r="V264" s="40">
        <v>200000000</v>
      </c>
      <c r="W264" s="23">
        <f t="shared" si="10"/>
        <v>103291.37981789729</v>
      </c>
      <c r="X264" s="40">
        <v>0</v>
      </c>
      <c r="Y264" s="23">
        <f t="shared" si="11"/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18">
        <v>0</v>
      </c>
      <c r="AF264" s="41">
        <v>0</v>
      </c>
      <c r="AG264" s="5">
        <v>0</v>
      </c>
      <c r="AH264" s="5">
        <v>0</v>
      </c>
      <c r="AI264" s="45">
        <v>0</v>
      </c>
      <c r="AJ264" s="45">
        <v>0</v>
      </c>
      <c r="AK264" s="45">
        <v>0</v>
      </c>
      <c r="AL264" s="45">
        <v>0</v>
      </c>
      <c r="AM264" s="42">
        <v>0</v>
      </c>
      <c r="AN264" s="42">
        <v>0</v>
      </c>
      <c r="AO264" s="42">
        <v>0</v>
      </c>
      <c r="AP264" s="29">
        <v>0</v>
      </c>
      <c r="AQ264" s="61">
        <v>0</v>
      </c>
      <c r="AR264" s="61">
        <v>0</v>
      </c>
      <c r="AS264" s="29">
        <v>0</v>
      </c>
      <c r="AT264" s="30">
        <v>0</v>
      </c>
      <c r="AU264" s="30">
        <v>0</v>
      </c>
    </row>
    <row r="265" spans="1:47">
      <c r="A265" s="39">
        <v>5</v>
      </c>
      <c r="B265" s="39">
        <v>3</v>
      </c>
      <c r="C265" s="39">
        <v>1110</v>
      </c>
      <c r="D265" s="39">
        <v>0</v>
      </c>
      <c r="E265" s="39"/>
      <c r="F265" s="39"/>
      <c r="G265" s="39">
        <v>100003</v>
      </c>
      <c r="H265" s="39">
        <v>0</v>
      </c>
      <c r="I265" t="s">
        <v>317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60">
        <v>300</v>
      </c>
      <c r="R265" s="16">
        <v>2</v>
      </c>
      <c r="S265" s="16">
        <v>26</v>
      </c>
      <c r="T265" s="40">
        <v>0</v>
      </c>
      <c r="U265" s="23">
        <f t="shared" si="9"/>
        <v>0</v>
      </c>
      <c r="V265" s="40">
        <v>0</v>
      </c>
      <c r="W265" s="23">
        <f t="shared" si="10"/>
        <v>0</v>
      </c>
      <c r="X265" s="40">
        <v>0</v>
      </c>
      <c r="Y265" s="23">
        <f t="shared" si="11"/>
        <v>0</v>
      </c>
      <c r="Z265" s="23">
        <v>0</v>
      </c>
      <c r="AA265" s="23">
        <v>300000</v>
      </c>
      <c r="AB265" s="23">
        <v>220500</v>
      </c>
      <c r="AC265" s="23">
        <v>0</v>
      </c>
      <c r="AD265" s="23">
        <v>0</v>
      </c>
      <c r="AE265" s="18">
        <v>0</v>
      </c>
      <c r="AF265" s="41">
        <v>0</v>
      </c>
      <c r="AG265" s="5">
        <v>0</v>
      </c>
      <c r="AH265" s="5">
        <v>0</v>
      </c>
      <c r="AI265" s="45">
        <v>0</v>
      </c>
      <c r="AJ265" s="45">
        <v>0</v>
      </c>
      <c r="AK265" s="45">
        <v>0</v>
      </c>
      <c r="AL265" s="45">
        <v>0</v>
      </c>
      <c r="AM265" s="42">
        <v>0</v>
      </c>
      <c r="AN265" s="42">
        <v>0</v>
      </c>
      <c r="AO265" s="42">
        <v>0</v>
      </c>
      <c r="AP265" s="29">
        <v>0</v>
      </c>
      <c r="AQ265" s="61">
        <v>0</v>
      </c>
      <c r="AR265" s="61">
        <v>0</v>
      </c>
      <c r="AS265" s="29">
        <v>0</v>
      </c>
      <c r="AT265" s="30">
        <v>0</v>
      </c>
      <c r="AU265" s="30">
        <v>0</v>
      </c>
    </row>
    <row r="266" spans="1:47">
      <c r="A266" s="39">
        <v>5</v>
      </c>
      <c r="B266" s="39">
        <v>3</v>
      </c>
      <c r="C266" s="39">
        <v>1110</v>
      </c>
      <c r="D266" s="39">
        <v>0</v>
      </c>
      <c r="E266" s="39">
        <v>100004</v>
      </c>
      <c r="F266" s="39">
        <v>0</v>
      </c>
      <c r="G266" s="39">
        <v>0</v>
      </c>
      <c r="H266" s="39">
        <v>0</v>
      </c>
      <c r="I266" t="s">
        <v>318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60">
        <v>300</v>
      </c>
      <c r="R266" s="16">
        <v>3</v>
      </c>
      <c r="S266" s="16">
        <v>6</v>
      </c>
      <c r="T266" s="40">
        <v>0</v>
      </c>
      <c r="U266" s="23">
        <f t="shared" si="9"/>
        <v>0</v>
      </c>
      <c r="V266" s="40">
        <v>0</v>
      </c>
      <c r="W266" s="23">
        <f t="shared" si="10"/>
        <v>0</v>
      </c>
      <c r="X266" s="40">
        <v>0</v>
      </c>
      <c r="Y266" s="23">
        <f t="shared" si="11"/>
        <v>0</v>
      </c>
      <c r="Z266" s="23">
        <v>464811</v>
      </c>
      <c r="AA266" s="23">
        <v>0</v>
      </c>
      <c r="AB266" s="23">
        <v>0</v>
      </c>
      <c r="AC266" s="23">
        <v>0</v>
      </c>
      <c r="AD266" s="23">
        <v>0</v>
      </c>
      <c r="AE266" s="18">
        <v>0</v>
      </c>
      <c r="AF266" s="41">
        <v>0</v>
      </c>
      <c r="AG266" s="5">
        <v>0</v>
      </c>
      <c r="AH266" s="5">
        <v>0</v>
      </c>
      <c r="AI266" s="45">
        <v>0</v>
      </c>
      <c r="AJ266" s="45">
        <v>0</v>
      </c>
      <c r="AK266" s="45">
        <v>0</v>
      </c>
      <c r="AL266" s="45">
        <v>0</v>
      </c>
      <c r="AM266" s="42">
        <v>0</v>
      </c>
      <c r="AN266" s="42">
        <v>0</v>
      </c>
      <c r="AO266" s="42">
        <v>0</v>
      </c>
      <c r="AP266" s="29">
        <v>0</v>
      </c>
      <c r="AQ266" s="61">
        <v>0</v>
      </c>
      <c r="AR266" s="61">
        <v>0</v>
      </c>
      <c r="AS266" s="29">
        <v>0</v>
      </c>
      <c r="AT266" s="30">
        <v>0</v>
      </c>
      <c r="AU266" s="30">
        <v>0</v>
      </c>
    </row>
    <row r="267" spans="1:47">
      <c r="A267" s="39">
        <v>5</v>
      </c>
      <c r="B267" s="39">
        <v>3</v>
      </c>
      <c r="C267" s="39">
        <v>1110</v>
      </c>
      <c r="D267" s="39">
        <v>0</v>
      </c>
      <c r="E267" s="39">
        <v>100005</v>
      </c>
      <c r="F267" s="39">
        <v>0</v>
      </c>
      <c r="G267" s="39">
        <v>0</v>
      </c>
      <c r="H267" s="39">
        <v>0</v>
      </c>
      <c r="I267" t="s">
        <v>319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60">
        <v>300</v>
      </c>
      <c r="R267" s="16">
        <v>3</v>
      </c>
      <c r="S267" s="16">
        <v>6</v>
      </c>
      <c r="T267" s="40">
        <v>0</v>
      </c>
      <c r="U267" s="23">
        <f t="shared" si="9"/>
        <v>0</v>
      </c>
      <c r="V267" s="40">
        <v>0</v>
      </c>
      <c r="W267" s="23">
        <f t="shared" si="10"/>
        <v>0</v>
      </c>
      <c r="X267" s="40">
        <v>520000000</v>
      </c>
      <c r="Y267" s="23">
        <f t="shared" si="11"/>
        <v>268557.587526533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18">
        <v>0</v>
      </c>
      <c r="AF267" s="41">
        <v>0</v>
      </c>
      <c r="AG267" s="5">
        <v>0</v>
      </c>
      <c r="AH267" s="5">
        <v>0</v>
      </c>
      <c r="AI267" s="45">
        <v>0</v>
      </c>
      <c r="AJ267" s="45">
        <v>0</v>
      </c>
      <c r="AK267" s="45">
        <v>0</v>
      </c>
      <c r="AL267" s="45">
        <v>0</v>
      </c>
      <c r="AM267" s="42">
        <v>0</v>
      </c>
      <c r="AN267" s="42">
        <v>0</v>
      </c>
      <c r="AO267" s="42">
        <v>0</v>
      </c>
      <c r="AP267" s="29">
        <v>0</v>
      </c>
      <c r="AQ267" s="61">
        <v>0</v>
      </c>
      <c r="AR267" s="61">
        <v>0</v>
      </c>
      <c r="AS267" s="29">
        <v>0</v>
      </c>
      <c r="AT267" s="30">
        <v>0</v>
      </c>
      <c r="AU267" s="30">
        <v>0</v>
      </c>
    </row>
    <row r="268" spans="1:47">
      <c r="A268" s="39">
        <v>5</v>
      </c>
      <c r="B268" s="39">
        <v>3</v>
      </c>
      <c r="C268" s="39">
        <v>1110</v>
      </c>
      <c r="D268" s="39">
        <v>0</v>
      </c>
      <c r="E268" s="39">
        <v>100006</v>
      </c>
      <c r="F268" s="39">
        <v>0</v>
      </c>
      <c r="G268" s="39">
        <v>0</v>
      </c>
      <c r="H268" s="39">
        <v>0</v>
      </c>
      <c r="I268" t="s">
        <v>320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60">
        <v>300</v>
      </c>
      <c r="R268" s="16">
        <v>3</v>
      </c>
      <c r="S268" s="16">
        <v>6</v>
      </c>
      <c r="T268" s="40">
        <v>0</v>
      </c>
      <c r="U268" s="23">
        <f t="shared" si="9"/>
        <v>0</v>
      </c>
      <c r="V268" s="40">
        <v>7947500</v>
      </c>
      <c r="W268" s="23">
        <f t="shared" si="10"/>
        <v>4104.541205513694</v>
      </c>
      <c r="X268" s="40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18">
        <v>0</v>
      </c>
      <c r="AF268" s="41">
        <v>0</v>
      </c>
      <c r="AG268" s="5">
        <v>0</v>
      </c>
      <c r="AH268" s="5">
        <v>0</v>
      </c>
      <c r="AI268" s="45">
        <v>0</v>
      </c>
      <c r="AJ268" s="45">
        <v>0</v>
      </c>
      <c r="AK268" s="45">
        <v>0</v>
      </c>
      <c r="AL268" s="45">
        <v>0</v>
      </c>
      <c r="AM268" s="42">
        <v>0</v>
      </c>
      <c r="AN268" s="42">
        <v>0</v>
      </c>
      <c r="AO268" s="42">
        <v>0</v>
      </c>
      <c r="AP268" s="29">
        <v>0</v>
      </c>
      <c r="AQ268" s="61">
        <v>0</v>
      </c>
      <c r="AR268" s="61">
        <v>0</v>
      </c>
      <c r="AS268" s="29">
        <v>0</v>
      </c>
      <c r="AT268" s="30">
        <v>0</v>
      </c>
      <c r="AU268" s="30">
        <v>0</v>
      </c>
    </row>
    <row r="269" spans="1:47">
      <c r="A269" s="39">
        <v>5</v>
      </c>
      <c r="B269" s="39">
        <v>3</v>
      </c>
      <c r="C269" s="39">
        <v>1110</v>
      </c>
      <c r="D269" s="39">
        <v>0</v>
      </c>
      <c r="E269" s="39">
        <v>100007</v>
      </c>
      <c r="F269" s="39">
        <v>0</v>
      </c>
      <c r="G269" s="39">
        <v>0</v>
      </c>
      <c r="H269" s="39">
        <v>0</v>
      </c>
      <c r="I269" t="s">
        <v>321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60">
        <v>300</v>
      </c>
      <c r="R269" s="16">
        <v>3</v>
      </c>
      <c r="S269" s="16">
        <v>6</v>
      </c>
      <c r="T269" s="40">
        <v>0</v>
      </c>
      <c r="U269" s="23">
        <f t="shared" ref="U269:U294" si="12">T269/1936.27</f>
        <v>0</v>
      </c>
      <c r="V269" s="40">
        <v>0</v>
      </c>
      <c r="W269" s="23">
        <f t="shared" si="10"/>
        <v>0</v>
      </c>
      <c r="X269" s="40">
        <v>140000000</v>
      </c>
      <c r="Y269" s="23">
        <f t="shared" si="11"/>
        <v>72303.965872528104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18">
        <v>0</v>
      </c>
      <c r="AF269" s="41">
        <v>0</v>
      </c>
      <c r="AG269" s="5">
        <v>0</v>
      </c>
      <c r="AH269" s="5">
        <v>0</v>
      </c>
      <c r="AI269" s="45">
        <v>0</v>
      </c>
      <c r="AJ269" s="45">
        <v>0</v>
      </c>
      <c r="AK269" s="45">
        <v>0</v>
      </c>
      <c r="AL269" s="45">
        <v>0</v>
      </c>
      <c r="AM269" s="42">
        <v>0</v>
      </c>
      <c r="AN269" s="42">
        <v>0</v>
      </c>
      <c r="AO269" s="42">
        <v>0</v>
      </c>
      <c r="AP269" s="29">
        <v>0</v>
      </c>
      <c r="AQ269" s="61">
        <v>0</v>
      </c>
      <c r="AR269" s="61">
        <v>0</v>
      </c>
      <c r="AS269" s="29">
        <v>0</v>
      </c>
      <c r="AT269" s="30">
        <v>0</v>
      </c>
      <c r="AU269" s="30">
        <v>0</v>
      </c>
    </row>
    <row r="270" spans="1:47">
      <c r="A270" s="39">
        <v>5</v>
      </c>
      <c r="B270" s="39">
        <v>3</v>
      </c>
      <c r="C270" s="39">
        <v>1110</v>
      </c>
      <c r="D270" s="39">
        <v>0</v>
      </c>
      <c r="E270" s="39">
        <v>100008</v>
      </c>
      <c r="F270" s="39">
        <v>0</v>
      </c>
      <c r="G270" s="39">
        <v>0</v>
      </c>
      <c r="H270" s="39">
        <v>0</v>
      </c>
      <c r="I270" t="s">
        <v>322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60">
        <v>300</v>
      </c>
      <c r="R270" s="16">
        <v>3</v>
      </c>
      <c r="S270" s="16">
        <v>6</v>
      </c>
      <c r="T270" s="40">
        <v>0</v>
      </c>
      <c r="U270" s="23">
        <f t="shared" si="12"/>
        <v>0</v>
      </c>
      <c r="V270" s="40">
        <v>0</v>
      </c>
      <c r="W270" s="23">
        <f t="shared" si="10"/>
        <v>0</v>
      </c>
      <c r="X270" s="40">
        <v>585000000</v>
      </c>
      <c r="Y270" s="23">
        <f t="shared" si="11"/>
        <v>302127.2859673496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18">
        <v>0</v>
      </c>
      <c r="AF270" s="41">
        <v>0</v>
      </c>
      <c r="AG270" s="5">
        <v>0</v>
      </c>
      <c r="AH270" s="5">
        <v>0</v>
      </c>
      <c r="AI270" s="45">
        <v>0</v>
      </c>
      <c r="AJ270" s="45">
        <v>0</v>
      </c>
      <c r="AK270" s="45">
        <v>0</v>
      </c>
      <c r="AL270" s="45">
        <v>0</v>
      </c>
      <c r="AM270" s="42">
        <v>0</v>
      </c>
      <c r="AN270" s="42">
        <v>0</v>
      </c>
      <c r="AO270" s="42">
        <v>0</v>
      </c>
      <c r="AP270" s="29">
        <v>0</v>
      </c>
      <c r="AQ270" s="61">
        <v>0</v>
      </c>
      <c r="AR270" s="61">
        <v>0</v>
      </c>
      <c r="AS270" s="29">
        <v>0</v>
      </c>
      <c r="AT270" s="30">
        <v>0</v>
      </c>
      <c r="AU270" s="30">
        <v>0</v>
      </c>
    </row>
    <row r="271" spans="1:47">
      <c r="A271" s="39">
        <v>5</v>
      </c>
      <c r="B271" s="39">
        <v>3</v>
      </c>
      <c r="C271" s="39">
        <v>1110</v>
      </c>
      <c r="D271" s="39">
        <v>0</v>
      </c>
      <c r="E271" s="39"/>
      <c r="F271" s="39"/>
      <c r="G271" s="39">
        <v>100010</v>
      </c>
      <c r="H271" s="39">
        <v>0</v>
      </c>
      <c r="I271" t="s">
        <v>323</v>
      </c>
      <c r="J271" s="39">
        <v>1</v>
      </c>
      <c r="K271" s="39">
        <v>3</v>
      </c>
      <c r="L271" s="39">
        <v>6</v>
      </c>
      <c r="M271" s="39">
        <v>3</v>
      </c>
      <c r="N271" s="39">
        <v>1</v>
      </c>
      <c r="O271" s="39">
        <v>4</v>
      </c>
      <c r="P271" s="39">
        <v>3</v>
      </c>
      <c r="Q271" s="60">
        <v>350</v>
      </c>
      <c r="R271" s="16">
        <v>2</v>
      </c>
      <c r="S271" s="16">
        <v>26</v>
      </c>
      <c r="T271" s="40">
        <v>0</v>
      </c>
      <c r="U271" s="23">
        <f t="shared" si="12"/>
        <v>0</v>
      </c>
      <c r="V271" s="40">
        <v>0</v>
      </c>
      <c r="W271" s="23">
        <f t="shared" si="10"/>
        <v>0</v>
      </c>
      <c r="X271" s="40">
        <v>0</v>
      </c>
      <c r="Y271" s="23">
        <f t="shared" si="11"/>
        <v>0</v>
      </c>
      <c r="Z271" s="23">
        <v>0</v>
      </c>
      <c r="AA271" s="23">
        <v>188500</v>
      </c>
      <c r="AB271" s="23">
        <v>109000</v>
      </c>
      <c r="AC271" s="23">
        <v>0</v>
      </c>
      <c r="AD271" s="23">
        <v>0</v>
      </c>
      <c r="AE271" s="18">
        <v>0</v>
      </c>
      <c r="AF271" s="41">
        <v>0</v>
      </c>
      <c r="AG271" s="5">
        <v>0</v>
      </c>
      <c r="AH271" s="5">
        <v>0</v>
      </c>
      <c r="AI271" s="45">
        <v>0</v>
      </c>
      <c r="AJ271" s="45">
        <v>0</v>
      </c>
      <c r="AK271" s="45">
        <v>0</v>
      </c>
      <c r="AL271" s="45">
        <v>11758.75</v>
      </c>
      <c r="AM271" s="42">
        <v>0</v>
      </c>
      <c r="AN271" s="42">
        <v>0</v>
      </c>
      <c r="AO271" s="42">
        <v>0</v>
      </c>
      <c r="AP271" s="29">
        <v>0</v>
      </c>
      <c r="AQ271" s="61">
        <v>0</v>
      </c>
      <c r="AR271" s="61">
        <v>0</v>
      </c>
      <c r="AS271" s="29">
        <v>0</v>
      </c>
      <c r="AT271" s="30">
        <v>0</v>
      </c>
      <c r="AU271" s="30">
        <v>0</v>
      </c>
    </row>
    <row r="272" spans="1:47">
      <c r="A272" s="39">
        <v>5</v>
      </c>
      <c r="B272" s="39">
        <v>3</v>
      </c>
      <c r="C272" s="39">
        <v>1110</v>
      </c>
      <c r="D272" s="39">
        <v>0</v>
      </c>
      <c r="E272" s="39"/>
      <c r="F272" s="39"/>
      <c r="G272" s="39">
        <v>100011</v>
      </c>
      <c r="H272" s="39">
        <v>0</v>
      </c>
      <c r="I272" t="s">
        <v>324</v>
      </c>
      <c r="J272" s="39">
        <v>1</v>
      </c>
      <c r="K272" s="39">
        <v>3</v>
      </c>
      <c r="L272" s="39">
        <v>6</v>
      </c>
      <c r="M272" s="39">
        <v>3</v>
      </c>
      <c r="N272" s="39">
        <v>1</v>
      </c>
      <c r="O272" s="39">
        <v>4</v>
      </c>
      <c r="P272" s="39">
        <v>3</v>
      </c>
      <c r="Q272" s="60">
        <v>350</v>
      </c>
      <c r="R272" s="16">
        <v>4</v>
      </c>
      <c r="S272" s="16">
        <v>23</v>
      </c>
      <c r="T272" s="40">
        <v>0</v>
      </c>
      <c r="U272" s="23">
        <f t="shared" si="12"/>
        <v>0</v>
      </c>
      <c r="V272" s="40">
        <v>0</v>
      </c>
      <c r="W272" s="23">
        <f t="shared" ref="W272:W294" si="13">V272/1936.27</f>
        <v>0</v>
      </c>
      <c r="X272" s="40">
        <v>0</v>
      </c>
      <c r="Y272" s="23">
        <f t="shared" si="11"/>
        <v>0</v>
      </c>
      <c r="Z272" s="23">
        <v>398000</v>
      </c>
      <c r="AA272" s="23">
        <v>0</v>
      </c>
      <c r="AB272" s="23">
        <v>0</v>
      </c>
      <c r="AC272" s="23">
        <v>0</v>
      </c>
      <c r="AD272" s="23">
        <v>0</v>
      </c>
      <c r="AE272" s="18">
        <v>0</v>
      </c>
      <c r="AF272" s="41">
        <v>0</v>
      </c>
      <c r="AG272" s="5">
        <v>0</v>
      </c>
      <c r="AH272" s="5">
        <v>0</v>
      </c>
      <c r="AI272" s="45">
        <v>0</v>
      </c>
      <c r="AJ272" s="45">
        <v>0</v>
      </c>
      <c r="AK272" s="45">
        <v>0</v>
      </c>
      <c r="AL272" s="45">
        <v>31481.39</v>
      </c>
      <c r="AM272" s="42">
        <v>0</v>
      </c>
      <c r="AN272" s="42">
        <v>0</v>
      </c>
      <c r="AO272" s="42">
        <v>0</v>
      </c>
      <c r="AP272" s="29">
        <v>0</v>
      </c>
      <c r="AQ272" s="61">
        <v>0</v>
      </c>
      <c r="AR272" s="61">
        <v>0</v>
      </c>
      <c r="AS272" s="29">
        <v>0</v>
      </c>
      <c r="AT272" s="30">
        <v>0</v>
      </c>
      <c r="AU272" s="30">
        <v>0</v>
      </c>
    </row>
    <row r="273" spans="1:47">
      <c r="A273" s="39">
        <v>5</v>
      </c>
      <c r="B273" s="39">
        <v>3</v>
      </c>
      <c r="C273" s="39">
        <v>1140</v>
      </c>
      <c r="D273" s="39">
        <v>0</v>
      </c>
      <c r="E273" s="39"/>
      <c r="F273" s="39"/>
      <c r="G273" s="39">
        <v>110000</v>
      </c>
      <c r="H273" s="39">
        <v>0</v>
      </c>
      <c r="I273" t="s">
        <v>325</v>
      </c>
      <c r="J273" s="39">
        <v>1</v>
      </c>
      <c r="K273" s="39">
        <v>3</v>
      </c>
      <c r="L273" s="39">
        <v>6</v>
      </c>
      <c r="M273" s="39">
        <v>3</v>
      </c>
      <c r="N273" s="39">
        <v>1</v>
      </c>
      <c r="O273" s="39">
        <v>4</v>
      </c>
      <c r="P273" s="39">
        <v>999</v>
      </c>
      <c r="Q273" s="60">
        <v>350</v>
      </c>
      <c r="R273" s="16">
        <v>4</v>
      </c>
      <c r="S273" s="16">
        <v>11</v>
      </c>
      <c r="T273" s="40">
        <v>0</v>
      </c>
      <c r="U273" s="23">
        <f t="shared" si="12"/>
        <v>0</v>
      </c>
      <c r="V273" s="40">
        <v>0</v>
      </c>
      <c r="W273" s="23">
        <f t="shared" si="13"/>
        <v>0</v>
      </c>
      <c r="X273" s="40">
        <v>0</v>
      </c>
      <c r="Y273" s="23">
        <f t="shared" si="11"/>
        <v>0</v>
      </c>
      <c r="Z273" s="23">
        <v>36364</v>
      </c>
      <c r="AA273" s="23">
        <v>0</v>
      </c>
      <c r="AB273" s="23">
        <v>0</v>
      </c>
      <c r="AC273" s="23">
        <v>0</v>
      </c>
      <c r="AD273" s="23">
        <v>0</v>
      </c>
      <c r="AE273" s="18">
        <v>0</v>
      </c>
      <c r="AF273" s="41">
        <v>0</v>
      </c>
      <c r="AG273" s="5">
        <v>0</v>
      </c>
      <c r="AH273" s="5">
        <v>0</v>
      </c>
      <c r="AI273" s="45">
        <v>0</v>
      </c>
      <c r="AJ273" s="45">
        <v>0</v>
      </c>
      <c r="AK273" s="45">
        <v>0</v>
      </c>
      <c r="AL273" s="45">
        <v>102.77</v>
      </c>
      <c r="AM273" s="42">
        <v>0</v>
      </c>
      <c r="AN273" s="42">
        <v>0</v>
      </c>
      <c r="AO273" s="42">
        <v>0</v>
      </c>
      <c r="AP273" s="29">
        <v>0</v>
      </c>
      <c r="AQ273" s="61">
        <v>0</v>
      </c>
      <c r="AR273" s="61">
        <v>0</v>
      </c>
      <c r="AS273" s="29">
        <v>0</v>
      </c>
      <c r="AT273" s="30">
        <v>0</v>
      </c>
      <c r="AU273" s="30">
        <v>0</v>
      </c>
    </row>
    <row r="274" spans="1:47">
      <c r="A274" s="39">
        <v>5</v>
      </c>
      <c r="B274" s="39">
        <v>4</v>
      </c>
      <c r="C274" s="39">
        <v>1150</v>
      </c>
      <c r="D274" s="39">
        <v>0</v>
      </c>
      <c r="E274" s="39"/>
      <c r="F274" s="39"/>
      <c r="G274" s="39">
        <v>120000</v>
      </c>
      <c r="H274" s="39">
        <v>0</v>
      </c>
      <c r="I274" t="s">
        <v>326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60">
        <v>300</v>
      </c>
      <c r="R274" s="16">
        <v>2</v>
      </c>
      <c r="S274" s="16">
        <v>29</v>
      </c>
      <c r="T274" s="40">
        <v>0</v>
      </c>
      <c r="U274" s="23">
        <f t="shared" si="12"/>
        <v>0</v>
      </c>
      <c r="V274" s="40">
        <v>0</v>
      </c>
      <c r="W274" s="23">
        <f t="shared" si="13"/>
        <v>0</v>
      </c>
      <c r="X274" s="40">
        <v>0</v>
      </c>
      <c r="Y274" s="23">
        <f t="shared" si="11"/>
        <v>0</v>
      </c>
      <c r="Z274" s="23">
        <v>0</v>
      </c>
      <c r="AA274" s="23">
        <v>0</v>
      </c>
      <c r="AB274" s="23">
        <v>1495000</v>
      </c>
      <c r="AC274" s="23">
        <v>0</v>
      </c>
      <c r="AD274" s="23">
        <v>0</v>
      </c>
      <c r="AE274" s="18">
        <v>0</v>
      </c>
      <c r="AF274" s="41">
        <v>0</v>
      </c>
      <c r="AG274" s="5">
        <v>0</v>
      </c>
      <c r="AH274" s="5">
        <v>0</v>
      </c>
      <c r="AI274" s="45">
        <v>0</v>
      </c>
      <c r="AJ274" s="45">
        <v>0</v>
      </c>
      <c r="AK274" s="45">
        <v>0</v>
      </c>
      <c r="AL274" s="45">
        <v>0</v>
      </c>
      <c r="AM274" s="42">
        <v>0</v>
      </c>
      <c r="AN274" s="42">
        <v>0</v>
      </c>
      <c r="AO274" s="42">
        <v>0</v>
      </c>
      <c r="AP274" s="29">
        <v>0</v>
      </c>
      <c r="AQ274" s="61">
        <v>0</v>
      </c>
      <c r="AR274" s="61">
        <v>0</v>
      </c>
      <c r="AS274" s="29">
        <v>0</v>
      </c>
      <c r="AT274" s="30">
        <v>0</v>
      </c>
      <c r="AU274" s="30">
        <v>0</v>
      </c>
    </row>
    <row r="275" spans="1:47">
      <c r="A275" s="39">
        <v>5</v>
      </c>
      <c r="B275" s="39">
        <v>4</v>
      </c>
      <c r="C275" s="39">
        <v>1150</v>
      </c>
      <c r="D275" s="39">
        <v>0</v>
      </c>
      <c r="E275" s="39"/>
      <c r="F275" s="39"/>
      <c r="G275" s="39">
        <v>120001</v>
      </c>
      <c r="H275" s="39">
        <v>0</v>
      </c>
      <c r="I275" t="s">
        <v>327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60">
        <v>300</v>
      </c>
      <c r="R275" s="16">
        <v>4</v>
      </c>
      <c r="S275" s="16">
        <v>21</v>
      </c>
      <c r="T275" s="40">
        <v>0</v>
      </c>
      <c r="U275" s="23">
        <f t="shared" si="12"/>
        <v>0</v>
      </c>
      <c r="V275" s="40">
        <v>0</v>
      </c>
      <c r="W275" s="23">
        <f t="shared" si="13"/>
        <v>0</v>
      </c>
      <c r="X275" s="40">
        <v>0</v>
      </c>
      <c r="Y275" s="23">
        <f t="shared" si="11"/>
        <v>0</v>
      </c>
      <c r="Z275" s="23">
        <v>0</v>
      </c>
      <c r="AA275" s="23">
        <v>0</v>
      </c>
      <c r="AB275" s="23">
        <v>560000</v>
      </c>
      <c r="AC275" s="23">
        <v>0</v>
      </c>
      <c r="AD275" s="23">
        <v>0</v>
      </c>
      <c r="AE275" s="18">
        <v>0</v>
      </c>
      <c r="AF275" s="41">
        <v>0</v>
      </c>
      <c r="AG275" s="5">
        <v>0</v>
      </c>
      <c r="AH275" s="5">
        <v>0</v>
      </c>
      <c r="AI275" s="45">
        <v>0</v>
      </c>
      <c r="AJ275" s="45">
        <v>0</v>
      </c>
      <c r="AK275" s="45">
        <v>0</v>
      </c>
      <c r="AL275" s="45">
        <v>0</v>
      </c>
      <c r="AM275" s="42">
        <v>0</v>
      </c>
      <c r="AN275" s="42">
        <v>0</v>
      </c>
      <c r="AO275" s="42">
        <v>0</v>
      </c>
      <c r="AP275" s="29">
        <v>0</v>
      </c>
      <c r="AQ275" s="61">
        <v>0</v>
      </c>
      <c r="AR275" s="61">
        <v>0</v>
      </c>
      <c r="AS275" s="29">
        <v>0</v>
      </c>
      <c r="AT275" s="30">
        <v>0</v>
      </c>
      <c r="AU275" s="30">
        <v>0</v>
      </c>
    </row>
    <row r="276" spans="1:47">
      <c r="A276" s="39">
        <v>6</v>
      </c>
      <c r="B276" s="39">
        <v>0</v>
      </c>
      <c r="C276" s="39">
        <v>0</v>
      </c>
      <c r="D276" s="39">
        <v>1</v>
      </c>
      <c r="E276" s="39"/>
      <c r="F276" s="39"/>
      <c r="G276" s="39">
        <v>500100</v>
      </c>
      <c r="H276" s="39">
        <v>0</v>
      </c>
      <c r="I276" t="s">
        <v>89</v>
      </c>
      <c r="J276" s="39">
        <v>99</v>
      </c>
      <c r="K276" s="39">
        <v>1</v>
      </c>
      <c r="L276" s="39">
        <v>9</v>
      </c>
      <c r="M276" s="39">
        <v>1</v>
      </c>
      <c r="N276" s="39">
        <v>2</v>
      </c>
      <c r="O276" s="39">
        <v>2</v>
      </c>
      <c r="P276" s="39">
        <v>1</v>
      </c>
      <c r="Q276" s="60">
        <v>351</v>
      </c>
      <c r="R276" s="16">
        <v>0</v>
      </c>
      <c r="S276" s="16">
        <v>0</v>
      </c>
      <c r="T276" s="40">
        <v>0</v>
      </c>
      <c r="U276" s="23">
        <f t="shared" si="12"/>
        <v>0</v>
      </c>
      <c r="V276" s="40">
        <v>111131147</v>
      </c>
      <c r="W276" s="23">
        <f t="shared" si="13"/>
        <v>57394.447571877892</v>
      </c>
      <c r="X276" s="40">
        <v>123675611</v>
      </c>
      <c r="Y276" s="23">
        <f t="shared" si="11"/>
        <v>63873.122550057582</v>
      </c>
      <c r="Z276" s="23">
        <v>66415.98</v>
      </c>
      <c r="AA276" s="23">
        <v>66961.61</v>
      </c>
      <c r="AB276" s="23">
        <v>75411.45</v>
      </c>
      <c r="AC276" s="23">
        <v>70039.47</v>
      </c>
      <c r="AD276" s="23">
        <v>74616.55</v>
      </c>
      <c r="AE276" s="18">
        <v>72677.33</v>
      </c>
      <c r="AF276" s="41">
        <v>84204.63</v>
      </c>
      <c r="AG276" s="5">
        <v>82311.37</v>
      </c>
      <c r="AH276" s="5">
        <v>74798.62</v>
      </c>
      <c r="AI276" s="45">
        <v>84050</v>
      </c>
      <c r="AJ276" s="45">
        <v>86103.88</v>
      </c>
      <c r="AK276" s="45">
        <v>100000</v>
      </c>
      <c r="AL276" s="45">
        <v>100000</v>
      </c>
      <c r="AM276" s="42">
        <v>100000</v>
      </c>
      <c r="AN276" s="29">
        <v>100000</v>
      </c>
      <c r="AO276" s="42">
        <v>100000</v>
      </c>
      <c r="AP276" s="29">
        <v>100000</v>
      </c>
      <c r="AQ276" s="61">
        <v>100000</v>
      </c>
      <c r="AR276" s="61">
        <v>100000</v>
      </c>
      <c r="AS276" s="29">
        <v>100000</v>
      </c>
      <c r="AT276" s="30">
        <v>100000</v>
      </c>
      <c r="AU276" s="30">
        <v>100000</v>
      </c>
    </row>
    <row r="277" spans="1:47">
      <c r="A277" s="39">
        <v>6</v>
      </c>
      <c r="B277" s="39">
        <v>0</v>
      </c>
      <c r="C277" s="39">
        <v>0</v>
      </c>
      <c r="D277" s="39">
        <v>1</v>
      </c>
      <c r="E277" s="39"/>
      <c r="F277" s="39"/>
      <c r="G277" s="39">
        <v>500101</v>
      </c>
      <c r="H277" s="39">
        <v>0</v>
      </c>
      <c r="I277" t="s">
        <v>90</v>
      </c>
      <c r="J277" s="39">
        <v>99</v>
      </c>
      <c r="K277" s="39">
        <v>1</v>
      </c>
      <c r="L277" s="39">
        <v>9</v>
      </c>
      <c r="M277" s="39">
        <v>1</v>
      </c>
      <c r="N277" s="39">
        <v>2</v>
      </c>
      <c r="O277" s="39">
        <v>2</v>
      </c>
      <c r="P277" s="39">
        <v>1</v>
      </c>
      <c r="Q277" s="60">
        <v>351</v>
      </c>
      <c r="R277" s="16">
        <v>0</v>
      </c>
      <c r="S277" s="16">
        <v>0</v>
      </c>
      <c r="T277" s="40">
        <v>0</v>
      </c>
      <c r="U277" s="23">
        <f t="shared" si="12"/>
        <v>0</v>
      </c>
      <c r="V277" s="40">
        <v>18271513</v>
      </c>
      <c r="W277" s="23">
        <f t="shared" si="13"/>
        <v>9436.448945653241</v>
      </c>
      <c r="X277" s="40">
        <v>21079298</v>
      </c>
      <c r="Y277" s="23">
        <f t="shared" si="11"/>
        <v>10886.548880063214</v>
      </c>
      <c r="Z277" s="23">
        <v>10731.14</v>
      </c>
      <c r="AA277" s="23">
        <v>10423.26</v>
      </c>
      <c r="AB277" s="23">
        <v>12147.53</v>
      </c>
      <c r="AC277" s="23">
        <v>11305.84</v>
      </c>
      <c r="AD277" s="23">
        <v>12501.21</v>
      </c>
      <c r="AE277" s="18">
        <v>11705.86</v>
      </c>
      <c r="AF277" s="41">
        <v>13738.89</v>
      </c>
      <c r="AG277" s="5">
        <v>12623.32</v>
      </c>
      <c r="AH277" s="5">
        <v>11525.55</v>
      </c>
      <c r="AI277" s="45">
        <v>13000</v>
      </c>
      <c r="AJ277" s="45">
        <v>20000</v>
      </c>
      <c r="AK277" s="45">
        <v>13000</v>
      </c>
      <c r="AL277" s="45">
        <v>25000</v>
      </c>
      <c r="AM277" s="42">
        <v>25000</v>
      </c>
      <c r="AN277" s="29">
        <v>25000</v>
      </c>
      <c r="AO277" s="42">
        <v>25000</v>
      </c>
      <c r="AP277" s="29">
        <v>25000</v>
      </c>
      <c r="AQ277" s="61">
        <v>25000</v>
      </c>
      <c r="AR277" s="61">
        <v>25000</v>
      </c>
      <c r="AS277" s="29">
        <v>25000</v>
      </c>
      <c r="AT277" s="30">
        <v>25000</v>
      </c>
      <c r="AU277" s="30">
        <v>25000</v>
      </c>
    </row>
    <row r="278" spans="1:47">
      <c r="A278" s="39">
        <v>6</v>
      </c>
      <c r="B278" s="39">
        <v>0</v>
      </c>
      <c r="C278" s="39">
        <v>0</v>
      </c>
      <c r="D278" s="39">
        <v>1</v>
      </c>
      <c r="E278" s="39"/>
      <c r="F278" s="39"/>
      <c r="G278" s="39">
        <v>500102</v>
      </c>
      <c r="H278" s="39">
        <v>0</v>
      </c>
      <c r="I278" t="s">
        <v>328</v>
      </c>
      <c r="J278" s="39">
        <v>99</v>
      </c>
      <c r="K278" s="39">
        <v>1</v>
      </c>
      <c r="L278" s="39">
        <v>9</v>
      </c>
      <c r="M278" s="39">
        <v>1</v>
      </c>
      <c r="N278" s="39">
        <v>2</v>
      </c>
      <c r="O278" s="39">
        <v>2</v>
      </c>
      <c r="P278" s="39">
        <v>1</v>
      </c>
      <c r="Q278" s="60">
        <v>351</v>
      </c>
      <c r="R278" s="16">
        <v>0</v>
      </c>
      <c r="S278" s="16">
        <v>0</v>
      </c>
      <c r="T278" s="40">
        <v>0</v>
      </c>
      <c r="U278" s="23">
        <f t="shared" si="12"/>
        <v>0</v>
      </c>
      <c r="V278" s="40">
        <v>0</v>
      </c>
      <c r="W278" s="23">
        <f t="shared" si="13"/>
        <v>0</v>
      </c>
      <c r="X278" s="40">
        <v>0</v>
      </c>
      <c r="Y278" s="23">
        <f t="shared" si="11"/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18">
        <v>0</v>
      </c>
      <c r="AF278" s="41">
        <v>0</v>
      </c>
      <c r="AG278" s="5">
        <v>0</v>
      </c>
      <c r="AH278" s="5">
        <v>0</v>
      </c>
      <c r="AI278" s="45">
        <v>0</v>
      </c>
      <c r="AJ278" s="45">
        <v>0</v>
      </c>
      <c r="AK278" s="45">
        <v>0</v>
      </c>
      <c r="AL278" s="45">
        <v>0</v>
      </c>
      <c r="AM278" s="42">
        <v>0</v>
      </c>
      <c r="AN278" s="42">
        <v>0</v>
      </c>
      <c r="AO278" s="42">
        <v>0</v>
      </c>
      <c r="AP278" s="29">
        <v>0</v>
      </c>
      <c r="AQ278" s="61">
        <v>0</v>
      </c>
      <c r="AR278" s="61">
        <v>0</v>
      </c>
      <c r="AS278" s="29">
        <v>0</v>
      </c>
      <c r="AT278" s="30">
        <v>0</v>
      </c>
      <c r="AU278" s="30">
        <v>0</v>
      </c>
    </row>
    <row r="279" spans="1:47">
      <c r="A279" s="39">
        <v>6</v>
      </c>
      <c r="B279" s="39">
        <v>0</v>
      </c>
      <c r="C279" s="39">
        <v>0</v>
      </c>
      <c r="D279" s="39">
        <v>1</v>
      </c>
      <c r="E279" s="39"/>
      <c r="F279" s="39"/>
      <c r="G279" s="39">
        <v>500103</v>
      </c>
      <c r="H279" s="39">
        <v>0</v>
      </c>
      <c r="I279" t="s">
        <v>91</v>
      </c>
      <c r="J279" s="39">
        <v>99</v>
      </c>
      <c r="K279" s="39">
        <v>1</v>
      </c>
      <c r="L279" s="39">
        <v>9</v>
      </c>
      <c r="M279" s="39">
        <v>1</v>
      </c>
      <c r="N279" s="39">
        <v>3</v>
      </c>
      <c r="O279" s="39">
        <v>2</v>
      </c>
      <c r="P279" s="39">
        <v>1</v>
      </c>
      <c r="Q279" s="60">
        <v>351</v>
      </c>
      <c r="R279" s="16">
        <v>0</v>
      </c>
      <c r="S279" s="16">
        <v>0</v>
      </c>
      <c r="T279" s="40">
        <v>0</v>
      </c>
      <c r="U279" s="23">
        <f t="shared" si="12"/>
        <v>0</v>
      </c>
      <c r="V279" s="40">
        <v>1105966</v>
      </c>
      <c r="W279" s="23">
        <f t="shared" si="13"/>
        <v>571.18377085840302</v>
      </c>
      <c r="X279" s="40">
        <v>1044069</v>
      </c>
      <c r="Y279" s="23">
        <f t="shared" si="11"/>
        <v>539.21663817546107</v>
      </c>
      <c r="Z279" s="23">
        <v>442.31</v>
      </c>
      <c r="AA279" s="23">
        <v>403.83</v>
      </c>
      <c r="AB279" s="23">
        <v>242.34</v>
      </c>
      <c r="AC279" s="23">
        <v>194.21</v>
      </c>
      <c r="AD279" s="23">
        <v>1152.04</v>
      </c>
      <c r="AE279" s="18">
        <v>1465.27</v>
      </c>
      <c r="AF279" s="41">
        <v>1041.06</v>
      </c>
      <c r="AG279" s="5">
        <v>987.85</v>
      </c>
      <c r="AH279" s="5">
        <v>853.06</v>
      </c>
      <c r="AI279" s="45">
        <v>600</v>
      </c>
      <c r="AJ279" s="45">
        <v>2206.02</v>
      </c>
      <c r="AK279" s="45">
        <v>0</v>
      </c>
      <c r="AL279" s="45">
        <v>0</v>
      </c>
      <c r="AM279" s="42">
        <v>5000</v>
      </c>
      <c r="AN279" s="29">
        <v>5000</v>
      </c>
      <c r="AO279" s="42">
        <v>0</v>
      </c>
      <c r="AP279" s="29">
        <v>5000</v>
      </c>
      <c r="AQ279" s="61">
        <v>5000</v>
      </c>
      <c r="AR279" s="61">
        <v>0</v>
      </c>
      <c r="AS279" s="29">
        <v>5000</v>
      </c>
      <c r="AT279" s="30">
        <v>5000</v>
      </c>
      <c r="AU279" s="30">
        <v>5000</v>
      </c>
    </row>
    <row r="280" spans="1:47">
      <c r="A280" s="39">
        <v>6</v>
      </c>
      <c r="B280" s="39">
        <v>0</v>
      </c>
      <c r="C280" s="39">
        <v>0</v>
      </c>
      <c r="D280" s="39">
        <v>2</v>
      </c>
      <c r="E280" s="39"/>
      <c r="F280" s="39"/>
      <c r="G280" s="39">
        <v>500200</v>
      </c>
      <c r="H280" s="39">
        <v>0</v>
      </c>
      <c r="I280" t="s">
        <v>92</v>
      </c>
      <c r="J280" s="39">
        <v>99</v>
      </c>
      <c r="K280" s="39">
        <v>1</v>
      </c>
      <c r="L280" s="39">
        <v>9</v>
      </c>
      <c r="M280" s="39">
        <v>1</v>
      </c>
      <c r="N280" s="39">
        <v>2</v>
      </c>
      <c r="O280" s="39">
        <v>1</v>
      </c>
      <c r="P280" s="39">
        <v>1</v>
      </c>
      <c r="Q280" s="60">
        <v>351</v>
      </c>
      <c r="R280" s="16">
        <v>0</v>
      </c>
      <c r="S280" s="16">
        <v>0</v>
      </c>
      <c r="T280" s="40">
        <v>975</v>
      </c>
      <c r="U280" s="23">
        <f t="shared" si="12"/>
        <v>0.50354547661224935</v>
      </c>
      <c r="V280" s="40">
        <v>262334648</v>
      </c>
      <c r="W280" s="23">
        <f t="shared" si="13"/>
        <v>135484.53882981197</v>
      </c>
      <c r="X280" s="40">
        <v>283008490</v>
      </c>
      <c r="Y280" s="23">
        <f t="shared" ref="Y280:Y293" si="14">X280/1936.27</f>
        <v>146161.68716139795</v>
      </c>
      <c r="Z280" s="23">
        <v>154085.56</v>
      </c>
      <c r="AA280" s="23">
        <v>160301.5</v>
      </c>
      <c r="AB280" s="23">
        <v>190008.66</v>
      </c>
      <c r="AC280" s="23">
        <v>173453.34</v>
      </c>
      <c r="AD280" s="23">
        <v>196303.28</v>
      </c>
      <c r="AE280" s="18">
        <v>183483.27</v>
      </c>
      <c r="AF280" s="41">
        <v>208764.86</v>
      </c>
      <c r="AG280" s="5">
        <v>193094.59</v>
      </c>
      <c r="AH280" s="5">
        <v>180116.15</v>
      </c>
      <c r="AI280" s="45">
        <v>216286.49</v>
      </c>
      <c r="AJ280" s="45">
        <v>250000</v>
      </c>
      <c r="AK280" s="45">
        <v>226000</v>
      </c>
      <c r="AL280" s="45">
        <v>250000</v>
      </c>
      <c r="AM280" s="42">
        <v>250000</v>
      </c>
      <c r="AN280" s="29">
        <v>250000</v>
      </c>
      <c r="AO280" s="42">
        <v>250000</v>
      </c>
      <c r="AP280" s="29">
        <v>250000</v>
      </c>
      <c r="AQ280" s="61">
        <v>250000</v>
      </c>
      <c r="AR280" s="61">
        <v>250000</v>
      </c>
      <c r="AS280" s="29">
        <v>250000</v>
      </c>
      <c r="AT280" s="30">
        <v>250000</v>
      </c>
      <c r="AU280" s="30">
        <v>250000</v>
      </c>
    </row>
    <row r="281" spans="1:47">
      <c r="A281" s="39">
        <v>6</v>
      </c>
      <c r="B281" s="39">
        <v>0</v>
      </c>
      <c r="C281" s="39">
        <v>0</v>
      </c>
      <c r="D281" s="39">
        <v>2</v>
      </c>
      <c r="E281" s="39"/>
      <c r="F281" s="39"/>
      <c r="G281" s="39">
        <v>500201</v>
      </c>
      <c r="H281" s="39">
        <v>0</v>
      </c>
      <c r="I281" t="s">
        <v>93</v>
      </c>
      <c r="J281" s="39">
        <v>99</v>
      </c>
      <c r="K281" s="39">
        <v>1</v>
      </c>
      <c r="L281" s="39">
        <v>9</v>
      </c>
      <c r="M281" s="39">
        <v>1</v>
      </c>
      <c r="N281" s="39">
        <v>3</v>
      </c>
      <c r="O281" s="39">
        <v>1</v>
      </c>
      <c r="P281" s="39">
        <v>1</v>
      </c>
      <c r="Q281" s="60">
        <v>351</v>
      </c>
      <c r="R281" s="16">
        <v>0</v>
      </c>
      <c r="S281" s="16">
        <v>0</v>
      </c>
      <c r="T281" s="40">
        <v>0</v>
      </c>
      <c r="U281" s="23">
        <f t="shared" si="12"/>
        <v>0</v>
      </c>
      <c r="V281" s="40">
        <v>58450211</v>
      </c>
      <c r="W281" s="23">
        <f t="shared" si="13"/>
        <v>30187.014724186192</v>
      </c>
      <c r="X281" s="40">
        <v>107152078</v>
      </c>
      <c r="Y281" s="23">
        <f t="shared" si="14"/>
        <v>55339.429934874788</v>
      </c>
      <c r="Z281" s="23">
        <v>40150.69</v>
      </c>
      <c r="AA281" s="23">
        <v>56460.18</v>
      </c>
      <c r="AB281" s="23">
        <v>45106.62</v>
      </c>
      <c r="AC281" s="23">
        <v>44750.19</v>
      </c>
      <c r="AD281" s="23">
        <v>25875.61</v>
      </c>
      <c r="AE281" s="18">
        <v>55262.47</v>
      </c>
      <c r="AF281" s="41">
        <v>23142.33</v>
      </c>
      <c r="AG281" s="5">
        <v>22396.13</v>
      </c>
      <c r="AH281" s="5">
        <v>43083.12</v>
      </c>
      <c r="AI281" s="45">
        <v>21474.560000000001</v>
      </c>
      <c r="AJ281" s="45">
        <v>35664.65</v>
      </c>
      <c r="AK281" s="45">
        <v>23106.35</v>
      </c>
      <c r="AL281" s="45">
        <v>31040.28</v>
      </c>
      <c r="AM281" s="42">
        <v>70000</v>
      </c>
      <c r="AN281" s="29">
        <v>70000</v>
      </c>
      <c r="AO281" s="42">
        <v>16149.04</v>
      </c>
      <c r="AP281" s="29">
        <v>70000</v>
      </c>
      <c r="AQ281" s="61">
        <v>70000</v>
      </c>
      <c r="AR281" s="61">
        <v>26401.599999999999</v>
      </c>
      <c r="AS281" s="29">
        <v>70000</v>
      </c>
      <c r="AT281" s="30">
        <v>70000</v>
      </c>
      <c r="AU281" s="30">
        <v>70000</v>
      </c>
    </row>
    <row r="282" spans="1:47">
      <c r="A282" s="39">
        <v>6</v>
      </c>
      <c r="B282" s="39">
        <v>0</v>
      </c>
      <c r="C282" s="39">
        <v>0</v>
      </c>
      <c r="D282" s="39">
        <v>3</v>
      </c>
      <c r="E282" s="39"/>
      <c r="F282" s="39"/>
      <c r="G282" s="39">
        <v>500300</v>
      </c>
      <c r="H282" s="39">
        <v>0</v>
      </c>
      <c r="I282" t="s">
        <v>94</v>
      </c>
      <c r="J282" s="39">
        <v>99</v>
      </c>
      <c r="K282" s="39">
        <v>1</v>
      </c>
      <c r="L282" s="39">
        <v>9</v>
      </c>
      <c r="M282" s="39">
        <v>1</v>
      </c>
      <c r="N282" s="39">
        <v>2</v>
      </c>
      <c r="O282" s="39">
        <v>99</v>
      </c>
      <c r="P282" s="39">
        <v>999</v>
      </c>
      <c r="Q282" s="60">
        <v>351</v>
      </c>
      <c r="R282" s="16">
        <v>0</v>
      </c>
      <c r="S282" s="16">
        <v>0</v>
      </c>
      <c r="T282" s="40">
        <v>0</v>
      </c>
      <c r="U282" s="23">
        <f t="shared" si="12"/>
        <v>0</v>
      </c>
      <c r="V282" s="40">
        <v>3287644</v>
      </c>
      <c r="W282" s="23">
        <f t="shared" si="13"/>
        <v>1697.9264255501557</v>
      </c>
      <c r="X282" s="40">
        <v>3217357</v>
      </c>
      <c r="Y282" s="23">
        <f t="shared" si="14"/>
        <v>1661.626219483853</v>
      </c>
      <c r="Z282" s="23">
        <v>1884.2</v>
      </c>
      <c r="AA282" s="23">
        <v>1848.6</v>
      </c>
      <c r="AB282" s="23">
        <v>2102.14</v>
      </c>
      <c r="AC282" s="23">
        <v>2057.62</v>
      </c>
      <c r="AD282" s="23">
        <v>2136.69</v>
      </c>
      <c r="AE282" s="18">
        <v>2219.92</v>
      </c>
      <c r="AF282" s="41">
        <v>2394.42</v>
      </c>
      <c r="AG282" s="5">
        <v>2484.89</v>
      </c>
      <c r="AH282" s="5">
        <v>3000</v>
      </c>
      <c r="AI282" s="45">
        <v>5000</v>
      </c>
      <c r="AJ282" s="45">
        <v>5000</v>
      </c>
      <c r="AK282" s="45">
        <v>2140</v>
      </c>
      <c r="AL282" s="45">
        <v>5000</v>
      </c>
      <c r="AM282" s="42">
        <v>5000</v>
      </c>
      <c r="AN282" s="29">
        <v>5000</v>
      </c>
      <c r="AO282" s="42">
        <v>5000</v>
      </c>
      <c r="AP282" s="29">
        <v>5000</v>
      </c>
      <c r="AQ282" s="61">
        <v>5000</v>
      </c>
      <c r="AR282" s="61">
        <v>5000</v>
      </c>
      <c r="AS282" s="29">
        <v>5000</v>
      </c>
      <c r="AT282" s="30">
        <v>5000</v>
      </c>
      <c r="AU282" s="30">
        <v>5000</v>
      </c>
    </row>
    <row r="283" spans="1:47">
      <c r="A283" s="39">
        <v>6</v>
      </c>
      <c r="B283" s="39">
        <v>0</v>
      </c>
      <c r="C283" s="39">
        <v>0</v>
      </c>
      <c r="D283" s="39">
        <v>3</v>
      </c>
      <c r="E283" s="39"/>
      <c r="F283" s="39"/>
      <c r="G283" s="39">
        <v>500301</v>
      </c>
      <c r="H283" s="39">
        <v>0</v>
      </c>
      <c r="I283" t="s">
        <v>95</v>
      </c>
      <c r="J283" s="39">
        <v>99</v>
      </c>
      <c r="K283" s="39">
        <v>1</v>
      </c>
      <c r="L283" s="39">
        <v>9</v>
      </c>
      <c r="M283" s="39">
        <v>1</v>
      </c>
      <c r="N283" s="39">
        <v>99</v>
      </c>
      <c r="O283" s="39">
        <v>99</v>
      </c>
      <c r="P283" s="39">
        <v>999</v>
      </c>
      <c r="Q283" s="60">
        <v>351</v>
      </c>
      <c r="R283" s="16">
        <v>0</v>
      </c>
      <c r="S283" s="16">
        <v>0</v>
      </c>
      <c r="T283" s="40">
        <v>0</v>
      </c>
      <c r="U283" s="23">
        <f t="shared" si="12"/>
        <v>0</v>
      </c>
      <c r="V283" s="40">
        <v>0</v>
      </c>
      <c r="W283" s="23">
        <f t="shared" si="13"/>
        <v>0</v>
      </c>
      <c r="X283" s="40">
        <v>410000</v>
      </c>
      <c r="Y283" s="23">
        <f t="shared" si="14"/>
        <v>211.74732862668947</v>
      </c>
      <c r="Z283" s="23">
        <v>3363.8</v>
      </c>
      <c r="AA283" s="23">
        <v>8952.27</v>
      </c>
      <c r="AB283" s="23">
        <v>4263.71</v>
      </c>
      <c r="AC283" s="23">
        <v>1144.56</v>
      </c>
      <c r="AD283" s="23">
        <v>2033.2</v>
      </c>
      <c r="AE283" s="18">
        <v>4442.59</v>
      </c>
      <c r="AF283" s="41">
        <v>5631.24</v>
      </c>
      <c r="AG283" s="5">
        <v>6704.04</v>
      </c>
      <c r="AH283" s="5">
        <v>10000</v>
      </c>
      <c r="AI283" s="45">
        <v>10000</v>
      </c>
      <c r="AJ283" s="45">
        <v>15000</v>
      </c>
      <c r="AK283" s="45">
        <v>15000</v>
      </c>
      <c r="AL283" s="45">
        <v>15000</v>
      </c>
      <c r="AM283" s="42">
        <v>15000</v>
      </c>
      <c r="AN283" s="29">
        <v>15000</v>
      </c>
      <c r="AO283" s="42">
        <v>15000</v>
      </c>
      <c r="AP283" s="29">
        <v>15000</v>
      </c>
      <c r="AQ283" s="61">
        <v>15000</v>
      </c>
      <c r="AR283" s="61">
        <v>15000</v>
      </c>
      <c r="AS283" s="29">
        <v>15000</v>
      </c>
      <c r="AT283" s="30">
        <v>15000</v>
      </c>
      <c r="AU283" s="30">
        <v>15000</v>
      </c>
    </row>
    <row r="284" spans="1:47">
      <c r="A284" s="39">
        <v>6</v>
      </c>
      <c r="B284" s="39">
        <v>0</v>
      </c>
      <c r="C284" s="39">
        <v>0</v>
      </c>
      <c r="D284" s="39">
        <v>3</v>
      </c>
      <c r="E284" s="39"/>
      <c r="F284" s="39"/>
      <c r="G284" s="39">
        <v>500302</v>
      </c>
      <c r="H284" s="39">
        <v>0</v>
      </c>
      <c r="I284" t="s">
        <v>329</v>
      </c>
      <c r="J284" s="39">
        <v>99</v>
      </c>
      <c r="K284" s="39">
        <v>1</v>
      </c>
      <c r="L284" s="39">
        <v>9</v>
      </c>
      <c r="M284" s="39">
        <v>1</v>
      </c>
      <c r="N284" s="39">
        <v>2</v>
      </c>
      <c r="O284" s="39">
        <v>2</v>
      </c>
      <c r="P284" s="39">
        <v>1</v>
      </c>
      <c r="Q284" s="60">
        <v>351</v>
      </c>
      <c r="R284" s="16">
        <v>0</v>
      </c>
      <c r="S284" s="16">
        <v>0</v>
      </c>
      <c r="T284" s="40">
        <v>0</v>
      </c>
      <c r="U284" s="23">
        <f t="shared" si="12"/>
        <v>0</v>
      </c>
      <c r="V284" s="40">
        <v>0</v>
      </c>
      <c r="W284" s="23">
        <f t="shared" si="13"/>
        <v>0</v>
      </c>
      <c r="X284" s="40">
        <v>0</v>
      </c>
      <c r="Y284" s="23">
        <f t="shared" si="14"/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18">
        <v>0</v>
      </c>
      <c r="AF284" s="41">
        <v>0</v>
      </c>
      <c r="AG284" s="5">
        <v>0</v>
      </c>
      <c r="AH284" s="5">
        <v>0</v>
      </c>
      <c r="AI284" s="45">
        <v>0</v>
      </c>
      <c r="AJ284" s="45">
        <v>0</v>
      </c>
      <c r="AK284" s="45">
        <v>0</v>
      </c>
      <c r="AL284" s="45">
        <v>0</v>
      </c>
      <c r="AM284" s="42">
        <v>0</v>
      </c>
      <c r="AN284" s="42">
        <v>0</v>
      </c>
      <c r="AO284" s="42">
        <v>0</v>
      </c>
      <c r="AP284" s="29">
        <v>0</v>
      </c>
      <c r="AQ284" s="61">
        <v>0</v>
      </c>
      <c r="AR284" s="61">
        <v>0</v>
      </c>
      <c r="AS284" s="29">
        <v>0</v>
      </c>
      <c r="AT284" s="30">
        <v>0</v>
      </c>
      <c r="AU284" s="30">
        <v>0</v>
      </c>
    </row>
    <row r="285" spans="1:47">
      <c r="A285" s="39">
        <v>6</v>
      </c>
      <c r="B285" s="39">
        <v>0</v>
      </c>
      <c r="C285" s="39">
        <v>0</v>
      </c>
      <c r="D285" s="39">
        <v>3</v>
      </c>
      <c r="E285" s="39"/>
      <c r="F285" s="39"/>
      <c r="G285" s="39">
        <v>500303</v>
      </c>
      <c r="H285" s="39">
        <v>0</v>
      </c>
      <c r="I285" t="s">
        <v>96</v>
      </c>
      <c r="J285" s="39">
        <v>99</v>
      </c>
      <c r="K285" s="39">
        <v>1</v>
      </c>
      <c r="L285" s="39">
        <v>9</v>
      </c>
      <c r="M285" s="39">
        <v>1</v>
      </c>
      <c r="N285" s="39">
        <v>2</v>
      </c>
      <c r="O285" s="39">
        <v>99</v>
      </c>
      <c r="P285" s="39">
        <v>999</v>
      </c>
      <c r="Q285" s="60">
        <v>351</v>
      </c>
      <c r="R285" s="16">
        <v>0</v>
      </c>
      <c r="S285" s="16">
        <v>0</v>
      </c>
      <c r="T285" s="40">
        <v>0</v>
      </c>
      <c r="U285" s="23">
        <f t="shared" si="12"/>
        <v>0</v>
      </c>
      <c r="V285" s="40">
        <v>0</v>
      </c>
      <c r="W285" s="23">
        <f t="shared" si="13"/>
        <v>0</v>
      </c>
      <c r="X285" s="40">
        <v>396940</v>
      </c>
      <c r="Y285" s="23">
        <f t="shared" si="14"/>
        <v>205.00240152458076</v>
      </c>
      <c r="Z285" s="23">
        <v>1230</v>
      </c>
      <c r="AA285" s="23">
        <v>1530</v>
      </c>
      <c r="AB285" s="23">
        <v>2430</v>
      </c>
      <c r="AC285" s="23">
        <v>2430</v>
      </c>
      <c r="AD285" s="23">
        <v>1917.5</v>
      </c>
      <c r="AE285" s="18">
        <v>1200</v>
      </c>
      <c r="AF285" s="41">
        <v>3786.51</v>
      </c>
      <c r="AG285" s="5">
        <v>4880.66</v>
      </c>
      <c r="AH285" s="5">
        <v>4700.66</v>
      </c>
      <c r="AI285" s="45">
        <v>4878.43</v>
      </c>
      <c r="AJ285" s="45">
        <v>4717.21</v>
      </c>
      <c r="AK285" s="45">
        <v>4560</v>
      </c>
      <c r="AL285" s="45">
        <v>4560</v>
      </c>
      <c r="AM285" s="42">
        <v>5000</v>
      </c>
      <c r="AN285" s="29">
        <v>5000</v>
      </c>
      <c r="AO285" s="42">
        <v>4560</v>
      </c>
      <c r="AP285" s="29">
        <v>7000</v>
      </c>
      <c r="AQ285" s="61">
        <v>7000</v>
      </c>
      <c r="AR285" s="61">
        <v>7000</v>
      </c>
      <c r="AS285" s="29">
        <v>7000</v>
      </c>
      <c r="AT285" s="30">
        <v>7000</v>
      </c>
      <c r="AU285" s="30">
        <v>7000</v>
      </c>
    </row>
    <row r="286" spans="1:47">
      <c r="A286" s="39">
        <v>6</v>
      </c>
      <c r="B286" s="39">
        <v>0</v>
      </c>
      <c r="C286" s="39">
        <v>0</v>
      </c>
      <c r="D286" s="39">
        <v>5</v>
      </c>
      <c r="E286" s="39"/>
      <c r="F286" s="39"/>
      <c r="G286" s="39">
        <v>500310</v>
      </c>
      <c r="H286" s="39">
        <v>0</v>
      </c>
      <c r="I286" s="31" t="s">
        <v>144</v>
      </c>
      <c r="J286" s="39">
        <v>99</v>
      </c>
      <c r="K286" s="39">
        <v>1</v>
      </c>
      <c r="L286" s="39">
        <v>9</v>
      </c>
      <c r="M286" s="39">
        <v>1</v>
      </c>
      <c r="N286" s="39">
        <v>99</v>
      </c>
      <c r="O286" s="39">
        <v>6</v>
      </c>
      <c r="P286" s="39">
        <v>1</v>
      </c>
      <c r="Q286" s="60">
        <v>350</v>
      </c>
      <c r="R286" s="16">
        <v>0</v>
      </c>
      <c r="S286" s="16">
        <v>0</v>
      </c>
      <c r="T286" s="40">
        <v>0</v>
      </c>
      <c r="U286" s="23">
        <v>0</v>
      </c>
      <c r="V286" s="40">
        <v>0</v>
      </c>
      <c r="W286" s="23">
        <v>0</v>
      </c>
      <c r="X286" s="40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18">
        <v>0</v>
      </c>
      <c r="AF286" s="41">
        <v>0</v>
      </c>
      <c r="AG286" s="5">
        <v>0</v>
      </c>
      <c r="AH286" s="5">
        <v>0</v>
      </c>
      <c r="AI286" s="45">
        <v>0</v>
      </c>
      <c r="AJ286" s="45">
        <v>0</v>
      </c>
      <c r="AK286" s="45">
        <v>0</v>
      </c>
      <c r="AL286" s="45">
        <v>0</v>
      </c>
      <c r="AM286" s="42">
        <v>51019.02</v>
      </c>
      <c r="AN286" s="29">
        <v>51019.02</v>
      </c>
      <c r="AO286" s="42">
        <v>0</v>
      </c>
      <c r="AP286" s="29">
        <v>0</v>
      </c>
      <c r="AQ286" s="61">
        <v>0</v>
      </c>
      <c r="AR286" s="61">
        <v>0</v>
      </c>
      <c r="AS286" s="29">
        <v>0</v>
      </c>
      <c r="AT286" s="30">
        <v>0</v>
      </c>
      <c r="AU286" s="30">
        <v>0</v>
      </c>
    </row>
    <row r="287" spans="1:47">
      <c r="A287" s="39">
        <v>6</v>
      </c>
      <c r="B287" s="39">
        <v>0</v>
      </c>
      <c r="C287" s="39">
        <v>0</v>
      </c>
      <c r="D287" s="39">
        <v>5</v>
      </c>
      <c r="E287" s="39"/>
      <c r="F287" s="39"/>
      <c r="G287" s="39">
        <v>500315</v>
      </c>
      <c r="H287" s="39">
        <v>0</v>
      </c>
      <c r="I287" s="31" t="s">
        <v>145</v>
      </c>
      <c r="J287" s="39">
        <v>99</v>
      </c>
      <c r="K287" s="39">
        <v>1</v>
      </c>
      <c r="L287" s="39">
        <v>9</v>
      </c>
      <c r="M287" s="39">
        <v>1</v>
      </c>
      <c r="N287" s="39">
        <v>99</v>
      </c>
      <c r="O287" s="39">
        <v>6</v>
      </c>
      <c r="P287" s="39">
        <v>2</v>
      </c>
      <c r="Q287" s="60">
        <v>350</v>
      </c>
      <c r="R287" s="16">
        <v>0</v>
      </c>
      <c r="S287" s="16">
        <v>0</v>
      </c>
      <c r="T287" s="40">
        <v>0</v>
      </c>
      <c r="U287" s="23">
        <v>0</v>
      </c>
      <c r="V287" s="40">
        <v>0</v>
      </c>
      <c r="W287" s="23">
        <v>0</v>
      </c>
      <c r="X287" s="40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18">
        <v>0</v>
      </c>
      <c r="AF287" s="41">
        <v>0</v>
      </c>
      <c r="AG287" s="5">
        <v>0</v>
      </c>
      <c r="AH287" s="5">
        <v>0</v>
      </c>
      <c r="AI287" s="45">
        <v>0</v>
      </c>
      <c r="AJ287" s="45">
        <v>0</v>
      </c>
      <c r="AK287" s="45">
        <v>0</v>
      </c>
      <c r="AL287" s="45">
        <v>0</v>
      </c>
      <c r="AM287" s="42">
        <v>51019.02</v>
      </c>
      <c r="AN287" s="29">
        <v>51019.02</v>
      </c>
      <c r="AO287" s="42">
        <v>0</v>
      </c>
      <c r="AP287" s="29">
        <v>0</v>
      </c>
      <c r="AQ287" s="61">
        <v>0</v>
      </c>
      <c r="AR287" s="61">
        <v>0</v>
      </c>
      <c r="AS287" s="29">
        <v>0</v>
      </c>
      <c r="AT287" s="30">
        <v>0</v>
      </c>
      <c r="AU287" s="30">
        <v>0</v>
      </c>
    </row>
    <row r="288" spans="1:47">
      <c r="A288" s="39">
        <v>6</v>
      </c>
      <c r="B288" s="39">
        <v>0</v>
      </c>
      <c r="C288" s="39">
        <v>0</v>
      </c>
      <c r="D288" s="39">
        <v>2</v>
      </c>
      <c r="E288" s="39"/>
      <c r="F288" s="39"/>
      <c r="G288" s="39">
        <v>500320</v>
      </c>
      <c r="H288" s="39">
        <v>0</v>
      </c>
      <c r="I288" s="31" t="s">
        <v>146</v>
      </c>
      <c r="J288" s="39">
        <v>99</v>
      </c>
      <c r="K288" s="39">
        <v>1</v>
      </c>
      <c r="L288" s="39">
        <v>9</v>
      </c>
      <c r="M288" s="39">
        <v>1</v>
      </c>
      <c r="N288" s="39">
        <v>99</v>
      </c>
      <c r="O288" s="39">
        <v>99</v>
      </c>
      <c r="P288" s="39">
        <v>999</v>
      </c>
      <c r="Q288" s="60">
        <v>350</v>
      </c>
      <c r="R288" s="16">
        <v>0</v>
      </c>
      <c r="S288" s="16">
        <v>0</v>
      </c>
      <c r="T288" s="40">
        <v>0</v>
      </c>
      <c r="U288" s="23">
        <v>0</v>
      </c>
      <c r="V288" s="40">
        <v>0</v>
      </c>
      <c r="W288" s="23">
        <v>0</v>
      </c>
      <c r="X288" s="40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18">
        <v>0</v>
      </c>
      <c r="AF288" s="41">
        <v>0</v>
      </c>
      <c r="AG288" s="5">
        <v>0</v>
      </c>
      <c r="AH288" s="5">
        <v>0</v>
      </c>
      <c r="AI288" s="45">
        <v>0</v>
      </c>
      <c r="AJ288" s="45">
        <v>0</v>
      </c>
      <c r="AK288" s="45">
        <v>0</v>
      </c>
      <c r="AL288" s="45">
        <v>0</v>
      </c>
      <c r="AM288" s="42">
        <v>1000000</v>
      </c>
      <c r="AN288" s="29">
        <v>1000000</v>
      </c>
      <c r="AO288" s="42">
        <v>288046.38</v>
      </c>
      <c r="AP288" s="29">
        <v>1000000</v>
      </c>
      <c r="AQ288" s="61">
        <v>1000000</v>
      </c>
      <c r="AR288" s="61">
        <v>451807.29</v>
      </c>
      <c r="AS288" s="29">
        <v>1000000</v>
      </c>
      <c r="AT288" s="30">
        <v>1000000</v>
      </c>
      <c r="AU288" s="30">
        <v>1000000</v>
      </c>
    </row>
    <row r="289" spans="1:47">
      <c r="A289" s="39">
        <v>6</v>
      </c>
      <c r="B289" s="39">
        <v>0</v>
      </c>
      <c r="C289" s="39">
        <v>0</v>
      </c>
      <c r="D289" s="39">
        <v>4</v>
      </c>
      <c r="E289" s="39"/>
      <c r="F289" s="39"/>
      <c r="G289" s="39">
        <v>500400</v>
      </c>
      <c r="H289" s="39">
        <v>0</v>
      </c>
      <c r="I289" t="s">
        <v>97</v>
      </c>
      <c r="J289" s="39">
        <v>99</v>
      </c>
      <c r="K289" s="39">
        <v>1</v>
      </c>
      <c r="L289" s="39">
        <v>9</v>
      </c>
      <c r="M289" s="39">
        <v>2</v>
      </c>
      <c r="N289" s="39">
        <v>4</v>
      </c>
      <c r="O289" s="39">
        <v>1</v>
      </c>
      <c r="P289" s="39">
        <v>1</v>
      </c>
      <c r="Q289" s="60">
        <v>350</v>
      </c>
      <c r="R289" s="16">
        <v>0</v>
      </c>
      <c r="S289" s="16">
        <v>0</v>
      </c>
      <c r="T289" s="40">
        <v>0</v>
      </c>
      <c r="U289" s="23">
        <f t="shared" si="12"/>
        <v>0</v>
      </c>
      <c r="V289" s="40">
        <v>8502743</v>
      </c>
      <c r="W289" s="23">
        <f t="shared" si="13"/>
        <v>4391.3002835348379</v>
      </c>
      <c r="X289" s="40">
        <v>1150000</v>
      </c>
      <c r="Y289" s="23">
        <f t="shared" si="14"/>
        <v>593.92543395290943</v>
      </c>
      <c r="Z289" s="23">
        <v>0</v>
      </c>
      <c r="AA289" s="23">
        <v>0</v>
      </c>
      <c r="AB289" s="23">
        <v>2330.0300000000002</v>
      </c>
      <c r="AC289" s="23">
        <v>10103.290000000001</v>
      </c>
      <c r="AD289" s="23">
        <v>39037.519999999997</v>
      </c>
      <c r="AE289" s="18">
        <v>0</v>
      </c>
      <c r="AF289" s="41">
        <v>755</v>
      </c>
      <c r="AG289" s="5">
        <v>0</v>
      </c>
      <c r="AH289" s="5">
        <v>5991.19</v>
      </c>
      <c r="AI289" s="45">
        <v>3250</v>
      </c>
      <c r="AJ289" s="45">
        <v>4863.01</v>
      </c>
      <c r="AK289" s="45">
        <v>3012.48</v>
      </c>
      <c r="AL289" s="45">
        <v>0</v>
      </c>
      <c r="AM289" s="42">
        <v>50000</v>
      </c>
      <c r="AN289" s="29">
        <v>50000</v>
      </c>
      <c r="AO289" s="42">
        <v>22800</v>
      </c>
      <c r="AP289" s="29">
        <v>50000</v>
      </c>
      <c r="AQ289" s="61">
        <v>50000</v>
      </c>
      <c r="AR289" s="61">
        <v>300</v>
      </c>
      <c r="AS289" s="29">
        <v>50000</v>
      </c>
      <c r="AT289" s="30">
        <v>50000</v>
      </c>
      <c r="AU289" s="30">
        <v>50000</v>
      </c>
    </row>
    <row r="290" spans="1:47">
      <c r="A290" s="39">
        <v>6</v>
      </c>
      <c r="B290" s="39">
        <v>0</v>
      </c>
      <c r="C290" s="39">
        <v>0</v>
      </c>
      <c r="D290" s="39">
        <v>5</v>
      </c>
      <c r="E290" s="39"/>
      <c r="F290" s="39"/>
      <c r="G290" s="39">
        <v>500500</v>
      </c>
      <c r="H290" s="39">
        <v>0</v>
      </c>
      <c r="I290" t="s">
        <v>98</v>
      </c>
      <c r="J290" s="39">
        <v>99</v>
      </c>
      <c r="K290" s="39">
        <v>1</v>
      </c>
      <c r="L290" s="39">
        <v>9</v>
      </c>
      <c r="M290" s="39">
        <v>2</v>
      </c>
      <c r="N290" s="39">
        <v>1</v>
      </c>
      <c r="O290" s="39">
        <v>2</v>
      </c>
      <c r="P290" s="39">
        <v>1</v>
      </c>
      <c r="Q290" s="60">
        <v>350</v>
      </c>
      <c r="R290" s="16">
        <v>0</v>
      </c>
      <c r="S290" s="16">
        <v>0</v>
      </c>
      <c r="T290" s="40">
        <v>49897854</v>
      </c>
      <c r="U290" s="23">
        <f t="shared" si="12"/>
        <v>25770.090948059929</v>
      </c>
      <c r="V290" s="40">
        <v>165643510</v>
      </c>
      <c r="W290" s="23">
        <f t="shared" si="13"/>
        <v>85547.733528898345</v>
      </c>
      <c r="X290" s="40">
        <v>459766399</v>
      </c>
      <c r="Y290" s="23">
        <f t="shared" si="14"/>
        <v>237449.52873307958</v>
      </c>
      <c r="Z290" s="23">
        <v>43250.28</v>
      </c>
      <c r="AA290" s="23">
        <v>78587.11</v>
      </c>
      <c r="AB290" s="23">
        <v>111586.49</v>
      </c>
      <c r="AC290" s="23">
        <v>97196.07</v>
      </c>
      <c r="AD290" s="23">
        <v>496041.95</v>
      </c>
      <c r="AE290" s="18">
        <v>59171.64</v>
      </c>
      <c r="AF290" s="41">
        <v>29234.639999999999</v>
      </c>
      <c r="AG290" s="5">
        <v>28190.07</v>
      </c>
      <c r="AH290" s="5">
        <v>44107.82</v>
      </c>
      <c r="AI290" s="45">
        <v>191196.61</v>
      </c>
      <c r="AJ290" s="45">
        <v>304840.13</v>
      </c>
      <c r="AK290" s="45">
        <v>386516.63</v>
      </c>
      <c r="AL290" s="45">
        <v>358310.75</v>
      </c>
      <c r="AM290" s="42">
        <v>400000</v>
      </c>
      <c r="AN290" s="29">
        <v>400000</v>
      </c>
      <c r="AO290" s="42">
        <v>109558.81</v>
      </c>
      <c r="AP290" s="29">
        <v>400000</v>
      </c>
      <c r="AQ290" s="61">
        <v>400000</v>
      </c>
      <c r="AR290" s="61">
        <v>100058.71</v>
      </c>
      <c r="AS290" s="29">
        <v>400000</v>
      </c>
      <c r="AT290" s="30">
        <v>400000</v>
      </c>
      <c r="AU290" s="30">
        <v>400000</v>
      </c>
    </row>
    <row r="291" spans="1:47">
      <c r="A291" s="39">
        <v>6</v>
      </c>
      <c r="B291" s="39">
        <v>0</v>
      </c>
      <c r="C291" s="39">
        <v>0</v>
      </c>
      <c r="D291" s="39">
        <v>5</v>
      </c>
      <c r="E291" s="39"/>
      <c r="F291" s="39"/>
      <c r="G291" s="39">
        <v>500501</v>
      </c>
      <c r="H291" s="39">
        <v>0</v>
      </c>
      <c r="I291" t="s">
        <v>330</v>
      </c>
      <c r="J291" s="39">
        <v>99</v>
      </c>
      <c r="K291" s="39">
        <v>1</v>
      </c>
      <c r="L291" s="39">
        <v>9</v>
      </c>
      <c r="M291" s="39">
        <v>2</v>
      </c>
      <c r="N291" s="39">
        <v>2</v>
      </c>
      <c r="O291" s="39">
        <v>1</v>
      </c>
      <c r="P291" s="39">
        <v>1</v>
      </c>
      <c r="Q291" s="60">
        <v>357</v>
      </c>
      <c r="R291" s="16">
        <v>0</v>
      </c>
      <c r="S291" s="16">
        <v>0</v>
      </c>
      <c r="T291" s="40">
        <v>0</v>
      </c>
      <c r="U291" s="23">
        <f t="shared" si="12"/>
        <v>0</v>
      </c>
      <c r="V291" s="40">
        <v>0</v>
      </c>
      <c r="W291" s="23">
        <f t="shared" si="13"/>
        <v>0</v>
      </c>
      <c r="X291" s="40">
        <v>0</v>
      </c>
      <c r="Y291" s="23">
        <f t="shared" si="14"/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18">
        <v>0</v>
      </c>
      <c r="AF291" s="41">
        <v>19548.57</v>
      </c>
      <c r="AG291" s="5">
        <v>30280.84</v>
      </c>
      <c r="AH291" s="5">
        <v>17960.009999999998</v>
      </c>
      <c r="AI291" s="45">
        <v>17185.75</v>
      </c>
      <c r="AJ291" s="45">
        <v>0</v>
      </c>
      <c r="AK291" s="45">
        <v>24619.4</v>
      </c>
      <c r="AL291" s="45">
        <v>0</v>
      </c>
      <c r="AM291" s="42">
        <v>0</v>
      </c>
      <c r="AN291" s="42">
        <v>0</v>
      </c>
      <c r="AO291" s="42">
        <v>0</v>
      </c>
      <c r="AP291" s="29">
        <v>0</v>
      </c>
      <c r="AQ291" s="61">
        <v>0</v>
      </c>
      <c r="AR291" s="61">
        <v>0</v>
      </c>
      <c r="AS291" s="29">
        <v>0</v>
      </c>
      <c r="AT291" s="30">
        <v>0</v>
      </c>
      <c r="AU291" s="30">
        <v>0</v>
      </c>
    </row>
    <row r="292" spans="1:47">
      <c r="A292" s="39">
        <v>6</v>
      </c>
      <c r="B292" s="39">
        <v>0</v>
      </c>
      <c r="C292" s="39">
        <v>0</v>
      </c>
      <c r="D292" s="39">
        <v>5</v>
      </c>
      <c r="E292" s="39"/>
      <c r="F292" s="39"/>
      <c r="G292" s="39">
        <v>500505</v>
      </c>
      <c r="H292" s="39">
        <v>0</v>
      </c>
      <c r="I292" t="s">
        <v>110</v>
      </c>
      <c r="J292" s="39">
        <v>99</v>
      </c>
      <c r="K292" s="39">
        <v>1</v>
      </c>
      <c r="L292" s="39">
        <v>9</v>
      </c>
      <c r="M292" s="39">
        <v>2</v>
      </c>
      <c r="N292" s="39">
        <v>5</v>
      </c>
      <c r="O292" s="39">
        <v>2</v>
      </c>
      <c r="P292" s="39">
        <v>1</v>
      </c>
      <c r="Q292" s="60">
        <v>353</v>
      </c>
      <c r="R292" s="16">
        <v>0</v>
      </c>
      <c r="S292" s="16">
        <v>0</v>
      </c>
      <c r="T292" s="40">
        <v>0</v>
      </c>
      <c r="U292" s="23">
        <f t="shared" si="12"/>
        <v>0</v>
      </c>
      <c r="V292" s="40">
        <v>0</v>
      </c>
      <c r="W292" s="23">
        <f t="shared" si="13"/>
        <v>0</v>
      </c>
      <c r="X292" s="40">
        <v>0</v>
      </c>
      <c r="Y292" s="23">
        <f t="shared" si="14"/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18">
        <v>0</v>
      </c>
      <c r="AF292" s="41">
        <v>0</v>
      </c>
      <c r="AG292" s="5">
        <v>0</v>
      </c>
      <c r="AH292" s="5">
        <v>0</v>
      </c>
      <c r="AI292" s="45">
        <v>0</v>
      </c>
      <c r="AJ292" s="45">
        <v>0</v>
      </c>
      <c r="AK292" s="45">
        <v>0</v>
      </c>
      <c r="AL292" s="45">
        <v>40413.67</v>
      </c>
      <c r="AM292" s="42">
        <v>100000</v>
      </c>
      <c r="AN292" s="29">
        <v>100000</v>
      </c>
      <c r="AO292" s="42">
        <v>40093.93</v>
      </c>
      <c r="AP292" s="29">
        <v>100000</v>
      </c>
      <c r="AQ292" s="61">
        <v>100000</v>
      </c>
      <c r="AR292" s="61">
        <v>38118.870000000003</v>
      </c>
      <c r="AS292" s="29">
        <v>100000</v>
      </c>
      <c r="AT292" s="30">
        <v>100000</v>
      </c>
      <c r="AU292" s="30">
        <v>100000</v>
      </c>
    </row>
    <row r="293" spans="1:47">
      <c r="A293" s="39">
        <v>6</v>
      </c>
      <c r="B293" s="39">
        <v>0</v>
      </c>
      <c r="C293" s="39">
        <v>0</v>
      </c>
      <c r="D293" s="39">
        <v>6</v>
      </c>
      <c r="E293" s="39"/>
      <c r="F293" s="39"/>
      <c r="G293" s="39">
        <v>500600</v>
      </c>
      <c r="H293" s="39">
        <v>0</v>
      </c>
      <c r="I293" t="s">
        <v>99</v>
      </c>
      <c r="J293" s="39">
        <v>99</v>
      </c>
      <c r="K293" s="39">
        <v>1</v>
      </c>
      <c r="L293" s="39">
        <v>9</v>
      </c>
      <c r="M293" s="39">
        <v>1</v>
      </c>
      <c r="N293" s="39">
        <v>99</v>
      </c>
      <c r="O293" s="39">
        <v>3</v>
      </c>
      <c r="P293" s="39">
        <v>1</v>
      </c>
      <c r="Q293" s="60">
        <v>351</v>
      </c>
      <c r="R293" s="16">
        <v>0</v>
      </c>
      <c r="S293" s="16">
        <v>0</v>
      </c>
      <c r="T293" s="40">
        <v>7145200</v>
      </c>
      <c r="U293" s="23">
        <f t="shared" si="12"/>
        <v>3690.187835374199</v>
      </c>
      <c r="V293" s="40">
        <v>12037700</v>
      </c>
      <c r="W293" s="23">
        <f t="shared" si="13"/>
        <v>6216.9532141695117</v>
      </c>
      <c r="X293" s="40">
        <v>13670380</v>
      </c>
      <c r="Y293" s="23">
        <f t="shared" si="14"/>
        <v>7060.1620641749341</v>
      </c>
      <c r="Z293" s="23">
        <v>9873.91</v>
      </c>
      <c r="AA293" s="23">
        <v>2695.83</v>
      </c>
      <c r="AB293" s="23">
        <v>2065.83</v>
      </c>
      <c r="AC293" s="23">
        <v>3000</v>
      </c>
      <c r="AD293" s="23">
        <v>4131.66</v>
      </c>
      <c r="AE293" s="18">
        <v>4131.66</v>
      </c>
      <c r="AF293" s="41">
        <v>4131.66</v>
      </c>
      <c r="AG293" s="5">
        <v>4131.66</v>
      </c>
      <c r="AH293" s="5">
        <v>10044.959999999999</v>
      </c>
      <c r="AI293" s="45">
        <v>10847.84</v>
      </c>
      <c r="AJ293" s="45">
        <v>17939.55</v>
      </c>
      <c r="AK293" s="45">
        <v>7388.23</v>
      </c>
      <c r="AL293" s="45">
        <v>12186.52</v>
      </c>
      <c r="AM293" s="42">
        <v>20000</v>
      </c>
      <c r="AN293" s="29">
        <v>20000</v>
      </c>
      <c r="AO293" s="42">
        <v>7760.29</v>
      </c>
      <c r="AP293" s="29">
        <v>20000</v>
      </c>
      <c r="AQ293" s="61">
        <v>20000</v>
      </c>
      <c r="AR293" s="61">
        <v>7467.91</v>
      </c>
      <c r="AS293" s="29">
        <v>20000</v>
      </c>
      <c r="AT293" s="30">
        <v>20000</v>
      </c>
      <c r="AU293" s="30">
        <v>20000</v>
      </c>
    </row>
    <row r="294" spans="1:47" ht="15.75" thickBot="1">
      <c r="A294" s="39">
        <v>6</v>
      </c>
      <c r="B294" s="39">
        <v>0</v>
      </c>
      <c r="C294" s="39">
        <v>0</v>
      </c>
      <c r="D294" s="39">
        <v>7</v>
      </c>
      <c r="E294" s="39"/>
      <c r="F294" s="39"/>
      <c r="G294" s="39">
        <v>500700</v>
      </c>
      <c r="H294" s="39">
        <v>0</v>
      </c>
      <c r="I294" t="s">
        <v>100</v>
      </c>
      <c r="J294" s="39">
        <v>99</v>
      </c>
      <c r="K294" s="39">
        <v>1</v>
      </c>
      <c r="L294" s="39">
        <v>9</v>
      </c>
      <c r="M294" s="39">
        <v>2</v>
      </c>
      <c r="N294" s="39">
        <v>4</v>
      </c>
      <c r="O294" s="39">
        <v>1</v>
      </c>
      <c r="P294" s="39">
        <v>1</v>
      </c>
      <c r="Q294" s="60">
        <v>350</v>
      </c>
      <c r="R294" s="16">
        <v>0</v>
      </c>
      <c r="S294" s="16">
        <v>0</v>
      </c>
      <c r="T294" s="40">
        <v>0</v>
      </c>
      <c r="U294" s="23">
        <f t="shared" si="12"/>
        <v>0</v>
      </c>
      <c r="V294" s="40">
        <v>0</v>
      </c>
      <c r="W294" s="23">
        <f t="shared" si="13"/>
        <v>0</v>
      </c>
      <c r="X294" s="40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18">
        <v>0</v>
      </c>
      <c r="AF294" s="41">
        <v>0</v>
      </c>
      <c r="AG294" s="5">
        <v>0</v>
      </c>
      <c r="AH294" s="5">
        <v>0</v>
      </c>
      <c r="AI294" s="45">
        <v>0</v>
      </c>
      <c r="AJ294" s="45">
        <v>0</v>
      </c>
      <c r="AK294" s="45">
        <v>0</v>
      </c>
      <c r="AL294" s="45">
        <v>0</v>
      </c>
      <c r="AM294" s="42">
        <v>50000</v>
      </c>
      <c r="AN294" s="29">
        <v>50000</v>
      </c>
      <c r="AO294" s="42">
        <v>0</v>
      </c>
      <c r="AP294" s="29">
        <v>50000</v>
      </c>
      <c r="AQ294" s="61">
        <v>50000</v>
      </c>
      <c r="AR294" s="61">
        <v>0</v>
      </c>
      <c r="AS294" s="29">
        <v>50000</v>
      </c>
      <c r="AT294" s="30">
        <v>50000</v>
      </c>
      <c r="AU294" s="30">
        <v>50000</v>
      </c>
    </row>
    <row r="295" spans="1:47" s="6" customFormat="1" ht="16.5" thickBot="1">
      <c r="R295" s="17"/>
      <c r="S295" s="17"/>
      <c r="T295" s="49">
        <f t="shared" ref="T295:Y295" si="15">SUM(T5:T294)</f>
        <v>4409248513</v>
      </c>
      <c r="U295" s="24">
        <f t="shared" si="15"/>
        <v>2277186.8143389099</v>
      </c>
      <c r="V295" s="49">
        <f t="shared" si="15"/>
        <v>9961828024</v>
      </c>
      <c r="W295" s="24">
        <f t="shared" si="15"/>
        <v>5144854.8105377881</v>
      </c>
      <c r="X295" s="50">
        <f t="shared" si="15"/>
        <v>15227610200</v>
      </c>
      <c r="Y295" s="50">
        <f t="shared" si="15"/>
        <v>7864404.3444354329</v>
      </c>
      <c r="Z295" s="24">
        <f>SUM(Z8:Z294)</f>
        <v>5838439.6200000001</v>
      </c>
      <c r="AA295" s="24">
        <f>SUM(AA5:AA294)</f>
        <v>6963193.370000002</v>
      </c>
      <c r="AB295" s="24">
        <f>SUM(AB5:AB294)</f>
        <v>10049476.4</v>
      </c>
      <c r="AC295" s="24">
        <f t="shared" ref="AC295:AU295" si="16">SUM(AC5:AC294)</f>
        <v>11920777.979999999</v>
      </c>
      <c r="AD295" s="24">
        <f t="shared" si="16"/>
        <v>9355505.4099999983</v>
      </c>
      <c r="AE295" s="51">
        <f t="shared" si="16"/>
        <v>8366085.9899999984</v>
      </c>
      <c r="AF295" s="52">
        <f t="shared" si="16"/>
        <v>8340046.339999998</v>
      </c>
      <c r="AG295" s="9">
        <f t="shared" si="16"/>
        <v>7988094.8499999978</v>
      </c>
      <c r="AH295" s="9">
        <f t="shared" si="16"/>
        <v>7916087.8899999997</v>
      </c>
      <c r="AI295" s="9">
        <f t="shared" si="16"/>
        <v>8008967.3199999984</v>
      </c>
      <c r="AJ295" s="9">
        <f t="shared" si="16"/>
        <v>7678996.0499999998</v>
      </c>
      <c r="AK295" s="9">
        <f t="shared" si="16"/>
        <v>7902273.1800000006</v>
      </c>
      <c r="AL295" s="53">
        <f t="shared" si="16"/>
        <v>7153657.7799999984</v>
      </c>
      <c r="AM295" s="54">
        <f t="shared" si="16"/>
        <v>11242911.149999999</v>
      </c>
      <c r="AN295" s="32">
        <f t="shared" si="16"/>
        <v>11957651.149999999</v>
      </c>
      <c r="AO295" s="55">
        <f>SUM(AO5:AO294)</f>
        <v>6790798.3499999996</v>
      </c>
      <c r="AP295" s="56">
        <f t="shared" si="16"/>
        <v>10354279.560000001</v>
      </c>
      <c r="AQ295" s="33">
        <f>SUM(AQ5:AQ294)</f>
        <v>10342187.560000001</v>
      </c>
      <c r="AR295" s="62">
        <f>SUM(AR5:AR294)</f>
        <v>6525430.0799999991</v>
      </c>
      <c r="AS295" s="33">
        <f t="shared" si="16"/>
        <v>9770506</v>
      </c>
      <c r="AT295" s="24">
        <f t="shared" si="16"/>
        <v>9070519</v>
      </c>
      <c r="AU295" s="24">
        <f t="shared" si="16"/>
        <v>9058518</v>
      </c>
    </row>
    <row r="296" spans="1:47">
      <c r="X296" s="25"/>
      <c r="Y296" s="25"/>
      <c r="AL296" s="1"/>
      <c r="AM296" s="1"/>
      <c r="AN296" s="1"/>
      <c r="AO296" s="1"/>
    </row>
    <row r="297" spans="1:47">
      <c r="AE297" s="18" t="s">
        <v>117</v>
      </c>
      <c r="AN297" s="1"/>
      <c r="AO297" s="1"/>
    </row>
  </sheetData>
  <autoFilter ref="A1:AU295"/>
  <mergeCells count="4">
    <mergeCell ref="A2:G2"/>
    <mergeCell ref="H2:I2"/>
    <mergeCell ref="J2:P2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LEGENDA RESPONSABILI</vt:lpstr>
      <vt:lpstr>ENTRATE COMPLETO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Gaetano Gaiera</cp:lastModifiedBy>
  <cp:lastPrinted>2017-02-21T09:03:55Z</cp:lastPrinted>
  <dcterms:created xsi:type="dcterms:W3CDTF">2013-12-16T11:11:02Z</dcterms:created>
  <dcterms:modified xsi:type="dcterms:W3CDTF">2017-03-23T10:57:41Z</dcterms:modified>
</cp:coreProperties>
</file>